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Default Extension="vml" ContentType="application/vnd.openxmlformats-officedocument.vmlDrawing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972" firstSheet="1" activeTab="1"/>
  </bookViews>
  <sheets>
    <sheet name="2021-22" sheetId="1" r:id="rId1"/>
    <sheet name="T 2" sheetId="2" r:id="rId2"/>
    <sheet name="T 3" sheetId="3" r:id="rId3"/>
    <sheet name="T 4" sheetId="4" r:id="rId4"/>
    <sheet name="T4A" sheetId="5" r:id="rId5"/>
    <sheet name="T 5" sheetId="6" r:id="rId6"/>
    <sheet name="5A" sheetId="7" r:id="rId7"/>
    <sheet name="5B" sheetId="8" r:id="rId8"/>
    <sheet name="T 6" sheetId="9" r:id="rId9"/>
    <sheet name="T 6A" sheetId="10" r:id="rId10"/>
    <sheet name="T6B" sheetId="11" r:id="rId11"/>
    <sheet name="6C" sheetId="12" r:id="rId12"/>
    <sheet name="6D" sheetId="13" r:id="rId13"/>
    <sheet name="6E" sheetId="14" r:id="rId14"/>
    <sheet name="T 8" sheetId="15" r:id="rId15"/>
    <sheet name="T 7" sheetId="16" r:id="rId16"/>
    <sheet name="T 10" sheetId="17" r:id="rId17"/>
    <sheet name="T 11" sheetId="18" r:id="rId18"/>
    <sheet name="T 12" sheetId="19" r:id="rId19"/>
    <sheet name="T 13" sheetId="20" r:id="rId20"/>
    <sheet name="T 14" sheetId="21" r:id="rId21"/>
    <sheet name="T 15" sheetId="22" r:id="rId22"/>
    <sheet name="T 16" sheetId="23" r:id="rId23"/>
    <sheet name="T 17" sheetId="24" r:id="rId24"/>
    <sheet name="T 18" sheetId="25" r:id="rId25"/>
    <sheet name="T 19" sheetId="26" r:id="rId26"/>
    <sheet name="T 20" sheetId="27" r:id="rId27"/>
    <sheet name="T 21 (1)" sheetId="28" r:id="rId28"/>
    <sheet name="T 21 (2)" sheetId="29" r:id="rId29"/>
    <sheet name="T 22" sheetId="30" r:id="rId30"/>
    <sheet name="T22A" sheetId="31" r:id="rId31"/>
    <sheet name="T 23(1)" sheetId="32" r:id="rId32"/>
    <sheet name="T 23(2)" sheetId="33" r:id="rId33"/>
    <sheet name="T 24(1)" sheetId="34" r:id="rId34"/>
    <sheet name="T 24(2)" sheetId="35" r:id="rId35"/>
    <sheet name="T 24(3)" sheetId="36" r:id="rId36"/>
    <sheet name="T 25" sheetId="37" r:id="rId37"/>
    <sheet name="26" sheetId="38" r:id="rId38"/>
  </sheets>
  <definedNames>
    <definedName name="_xlnm.Print_Area" localSheetId="0">'2021-22'!$C$4:$O$21</definedName>
    <definedName name="_xlnm.Print_Area" localSheetId="37">'26'!$A$1:$X$23</definedName>
    <definedName name="_xlnm.Print_Area" localSheetId="6">'5A'!$A$1:$G$10</definedName>
    <definedName name="_xlnm.Print_Area" localSheetId="7">'5B'!$A$1:$G$14</definedName>
    <definedName name="_xlnm.Print_Area" localSheetId="11">'6C'!$A$1:$M$6</definedName>
    <definedName name="_xlnm.Print_Area" localSheetId="12">'6D'!$A$1:$M$6</definedName>
    <definedName name="_xlnm.Print_Area" localSheetId="13">'6E'!$A$1:$F$8</definedName>
    <definedName name="_xlnm.Print_Area" localSheetId="16">'T 10'!$A$1:$I$8</definedName>
    <definedName name="_xlnm.Print_Area" localSheetId="17">'T 11'!$A$1:$G$10</definedName>
    <definedName name="_xlnm.Print_Area" localSheetId="18">'T 12'!$A$1:$F$11</definedName>
    <definedName name="_xlnm.Print_Area" localSheetId="19">'T 13'!$A$1:$G$14</definedName>
    <definedName name="_xlnm.Print_Area" localSheetId="20">'T 14'!$A$1:$AL$30</definedName>
    <definedName name="_xlnm.Print_Area" localSheetId="21">'T 15'!$A$1:$J$24</definedName>
    <definedName name="_xlnm.Print_Area" localSheetId="22">'T 16'!$A$1:$Q$90</definedName>
    <definedName name="_xlnm.Print_Area" localSheetId="23">'T 17'!$A$1:$H$37</definedName>
    <definedName name="_xlnm.Print_Area" localSheetId="24">'T 18'!$A$1:$H$30</definedName>
    <definedName name="_xlnm.Print_Area" localSheetId="25">'T 19'!$A$1:$E$11</definedName>
    <definedName name="_xlnm.Print_Area" localSheetId="1">'T 2'!$A$1:$AC$210</definedName>
    <definedName name="_xlnm.Print_Area" localSheetId="26">'T 20'!$A$1:$F$6</definedName>
    <definedName name="_xlnm.Print_Area" localSheetId="27">'T 21 (1)'!$A$1:$M$19</definedName>
    <definedName name="_xlnm.Print_Area" localSheetId="28">'T 21 (2)'!$A$1:$K$19</definedName>
    <definedName name="_xlnm.Print_Area" localSheetId="29">'T 22'!$A$1:$O$32</definedName>
    <definedName name="_xlnm.Print_Area" localSheetId="31">'T 23(1)'!$A$1:$H$8</definedName>
    <definedName name="_xlnm.Print_Area" localSheetId="32">'T 23(2)'!$A$1:$O$21</definedName>
    <definedName name="_xlnm.Print_Area" localSheetId="33">'T 24(1)'!$A$1:$J$6</definedName>
    <definedName name="_xlnm.Print_Area" localSheetId="34">'T 24(2)'!$A$1:$O$12</definedName>
    <definedName name="_xlnm.Print_Area" localSheetId="35">'T 24(3)'!$A$1:$D$6</definedName>
    <definedName name="_xlnm.Print_Area" localSheetId="36">'T 25'!$A$1:$G$6</definedName>
    <definedName name="_xlnm.Print_Area" localSheetId="2">'T 3'!$A$1:$T$25</definedName>
    <definedName name="_xlnm.Print_Area" localSheetId="3">'T 4'!$A$1:$R$41</definedName>
    <definedName name="_xlnm.Print_Area" localSheetId="5">'T 5'!$A$1:$R$31</definedName>
    <definedName name="_xlnm.Print_Area" localSheetId="8">'T 6'!$A$1:$G$18</definedName>
    <definedName name="_xlnm.Print_Area" localSheetId="9">'T 6A'!$A$1:$K$14</definedName>
    <definedName name="_xlnm.Print_Area" localSheetId="15">'T 7'!$A$1:$F$9</definedName>
    <definedName name="_xlnm.Print_Area" localSheetId="14">'T 8'!$A$1:$G$8</definedName>
    <definedName name="_xlnm.Print_Area" localSheetId="4">'T4A'!$A$1:$G$15</definedName>
    <definedName name="_xlnm.Print_Area" localSheetId="10">'T6B'!$A$1:$M$26</definedName>
    <definedName name="_xlnm.Print_Titles" localSheetId="1">'T 2'!$5:$9</definedName>
    <definedName name="_xlnm.Print_Titles" localSheetId="26">'T 20'!$1:$5</definedName>
    <definedName name="_xlnm.Print_Titles" localSheetId="32">'T 23(2)'!$4:$5</definedName>
    <definedName name="_xlnm.Print_Titles" localSheetId="3">'T 4'!$4:$6</definedName>
    <definedName name="_xlnm.Print_Titles" localSheetId="10">'T6B'!$5:$6</definedName>
  </definedNames>
  <calcPr fullCalcOnLoad="1"/>
</workbook>
</file>

<file path=xl/comments26.xml><?xml version="1.0" encoding="utf-8"?>
<comments xmlns="http://schemas.openxmlformats.org/spreadsheetml/2006/main">
  <authors>
    <author>HP</author>
  </authors>
  <commentList>
    <comment ref="A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z</t>
        </r>
      </text>
    </comment>
  </commentList>
</comments>
</file>

<file path=xl/sharedStrings.xml><?xml version="1.0" encoding="utf-8"?>
<sst xmlns="http://schemas.openxmlformats.org/spreadsheetml/2006/main" count="3250" uniqueCount="1509">
  <si>
    <t>dz0</t>
  </si>
  <si>
    <t>la0</t>
  </si>
  <si>
    <t>dk uke</t>
  </si>
  <si>
    <t>tUefrfFk</t>
  </si>
  <si>
    <t>inuke</t>
  </si>
  <si>
    <t>fo"k;</t>
  </si>
  <si>
    <t>dh frfFk</t>
  </si>
  <si>
    <t>osrueku</t>
  </si>
  <si>
    <t>laoxZ</t>
  </si>
  <si>
    <t>rkfydk &amp; 2</t>
  </si>
  <si>
    <t>rkfydk &amp; 3</t>
  </si>
  <si>
    <t>Lohd`r in</t>
  </si>
  <si>
    <t>vk;kstukxr~</t>
  </si>
  <si>
    <t>vk;kstusRrj</t>
  </si>
  <si>
    <t>fjDr in</t>
  </si>
  <si>
    <t>rkfydk &amp; 4</t>
  </si>
  <si>
    <t>iq#"k</t>
  </si>
  <si>
    <t>efgyk</t>
  </si>
  <si>
    <t>vuq0tk0</t>
  </si>
  <si>
    <t>fodykax</t>
  </si>
  <si>
    <t>lkekU;</t>
  </si>
  <si>
    <t>fooj.k</t>
  </si>
  <si>
    <t>rkfydk &amp; 6</t>
  </si>
  <si>
    <t>vU;</t>
  </si>
  <si>
    <t>rkfydk &amp; 7</t>
  </si>
  <si>
    <t>lsfo;ksa dk uke</t>
  </si>
  <si>
    <t>v'kadkfyd Lo;a</t>
  </si>
  <si>
    <t>izFke fu;qfDr</t>
  </si>
  <si>
    <t>dc ls dc rd</t>
  </si>
  <si>
    <t>dk;Zjr jgs</t>
  </si>
  <si>
    <t>O;o/kku laca/kh</t>
  </si>
  <si>
    <t>vH;qfDr</t>
  </si>
  <si>
    <t xml:space="preserve"> 'kSf{kd ;ksX;rk</t>
  </si>
  <si>
    <t xml:space="preserve">ijh{kk </t>
  </si>
  <si>
    <t>o"kZ</t>
  </si>
  <si>
    <t xml:space="preserve">Js.kh </t>
  </si>
  <si>
    <t>izkIrkad izfr'kr</t>
  </si>
  <si>
    <t xml:space="preserve"> 'kks/k mikf/k ;k uSV</t>
  </si>
  <si>
    <t>egkfo|ky; dk uke</t>
  </si>
  <si>
    <t>in@fo"k;</t>
  </si>
  <si>
    <t>gVus dk dkj.k</t>
  </si>
  <si>
    <t>rkfydk &amp;5</t>
  </si>
  <si>
    <t>dk;Zjr in</t>
  </si>
  <si>
    <t>vuq0tutk0</t>
  </si>
  <si>
    <t>fiNMk oxZ</t>
  </si>
  <si>
    <t>dkfeZdksa dk fooj.k</t>
  </si>
  <si>
    <t>dk;Zjr dkfeZdksa dk fooj.k</t>
  </si>
  <si>
    <t>LVkQ LVsVes.V ,oa vU; lwpuk,a</t>
  </si>
  <si>
    <t xml:space="preserve">dz0la0 </t>
  </si>
  <si>
    <t xml:space="preserve">f'k{kd@deZpkjh dk uke </t>
  </si>
  <si>
    <t xml:space="preserve">e`rd vkfJr ds lsok;ksftr gksus okys vH;FkhZ dk uke ,oa in </t>
  </si>
  <si>
    <t xml:space="preserve">e`Rkd ls lEcU/k </t>
  </si>
  <si>
    <t xml:space="preserve">e`rd vkfJr dh 'kSf{kd ;ksX;rk </t>
  </si>
  <si>
    <t xml:space="preserve">vH;qfDr </t>
  </si>
  <si>
    <t>egkfo/kky; ls vU; egkfo/kky;ksa es lEc} f'k{kd @f'k{k.ksRrj deZpkfj;ksa ls lEcfU/kr lwpuk %&amp;</t>
  </si>
  <si>
    <t>d0l0</t>
  </si>
  <si>
    <t>f'k{kd@f'k{k.ksRRj dk uke</t>
  </si>
  <si>
    <t>lEc} egkfo0 dk uke</t>
  </si>
  <si>
    <t>lEc}rk vkns'k la0 o fn0</t>
  </si>
  <si>
    <t>egkfo0 ls dk;ZeqfDr frfFk</t>
  </si>
  <si>
    <t xml:space="preserve">                                              rkfydk&amp;10</t>
  </si>
  <si>
    <t>izkpk;Z@f'k{kd@deZpkjh dk uke</t>
  </si>
  <si>
    <t>izFke fu;qfDr dh frfFk</t>
  </si>
  <si>
    <t>vodk'k xzg.k djus dh frfFk</t>
  </si>
  <si>
    <t>vodk'k xzg.k djus dh frfFk dks izkIr osru</t>
  </si>
  <si>
    <t xml:space="preserve">inuke </t>
  </si>
  <si>
    <t>in fdl frfFk ls fjDr gSA</t>
  </si>
  <si>
    <t>fjfDr dk dkj.k</t>
  </si>
  <si>
    <t>Nk=</t>
  </si>
  <si>
    <t>Ø0</t>
  </si>
  <si>
    <t>d{kk</t>
  </si>
  <si>
    <t>dyk ladk;</t>
  </si>
  <si>
    <t>foKku ladk;</t>
  </si>
  <si>
    <t>okf.kT; ladk;</t>
  </si>
  <si>
    <t>;ksx</t>
  </si>
  <si>
    <t>Lukrd</t>
  </si>
  <si>
    <t>izFke o"kZ</t>
  </si>
  <si>
    <t>f}rh; o"kZ</t>
  </si>
  <si>
    <t>r`rh; o"kZ</t>
  </si>
  <si>
    <t>LukrdksRrj</t>
  </si>
  <si>
    <t>iwokZ)Z</t>
  </si>
  <si>
    <t>mRrjk)Z</t>
  </si>
  <si>
    <t>ch0 ,M0</t>
  </si>
  <si>
    <t>Lukrd Lrj</t>
  </si>
  <si>
    <t>LukrdksRrj Lrj</t>
  </si>
  <si>
    <t>egk;ksx</t>
  </si>
  <si>
    <t>rkfydk &amp; 15</t>
  </si>
  <si>
    <t>iathd`r@mRrh.kZ Nk= lEcU/kh fooj.k ¼xr o"kZ dk ijh{kkQy½</t>
  </si>
  <si>
    <t xml:space="preserve">   egk;ksx</t>
  </si>
  <si>
    <t>izFke Js.kh esa mRrh.kZ la0</t>
  </si>
  <si>
    <t>iathd`r</t>
  </si>
  <si>
    <t>mRrh.kZ</t>
  </si>
  <si>
    <t>Nk=k</t>
  </si>
  <si>
    <t>izfr'kr</t>
  </si>
  <si>
    <t>Lukrd dk ;ksx</t>
  </si>
  <si>
    <t>LukrdksRrj dk ;ksx</t>
  </si>
  <si>
    <t>rkfydk &amp; 16</t>
  </si>
  <si>
    <t>dk;ZØe</t>
  </si>
  <si>
    <t>iathd`r la[;k</t>
  </si>
  <si>
    <t>f'k{kd izHkkjh dk</t>
  </si>
  <si>
    <t>izHkkjh ds :Ik esa</t>
  </si>
  <si>
    <t xml:space="preserve">fofHkUu ;ksxnku nsus </t>
  </si>
  <si>
    <t xml:space="preserve">fo'ks"k miyfC/k tks </t>
  </si>
  <si>
    <t>uke ,oa fo"k;</t>
  </si>
  <si>
    <t xml:space="preserve">dk;ZHkkj xzg.k </t>
  </si>
  <si>
    <t>okys Nk=@Nk=kvksa</t>
  </si>
  <si>
    <t xml:space="preserve">dk;ZØe ls </t>
  </si>
  <si>
    <t>lEcfU/kr gks</t>
  </si>
  <si>
    <t>1- ,u0 lh0 lh0</t>
  </si>
  <si>
    <t>2- ,u0 ,l0 ,l0</t>
  </si>
  <si>
    <t>3- jksolZ@jsatlZ</t>
  </si>
  <si>
    <t>rkfydk  &amp; 17</t>
  </si>
  <si>
    <t>O;kolkf;d ikB~;Øeksa dk fooj.k</t>
  </si>
  <si>
    <t>Ø0 la0</t>
  </si>
  <si>
    <t xml:space="preserve">ikB~;Øe </t>
  </si>
  <si>
    <t xml:space="preserve">  Lrj</t>
  </si>
  <si>
    <t>izkIr vuqnku</t>
  </si>
  <si>
    <t>fu/kkZfjr LFkku</t>
  </si>
  <si>
    <t>Nk= la0</t>
  </si>
  <si>
    <t xml:space="preserve">lapkyu dj jgs </t>
  </si>
  <si>
    <t>vU; fooj.k</t>
  </si>
  <si>
    <t>fMxzh@fMIyksek</t>
  </si>
  <si>
    <t>rFkk Jksr</t>
  </si>
  <si>
    <t>izk/;kid dk uke</t>
  </si>
  <si>
    <t xml:space="preserve">1- </t>
  </si>
  <si>
    <t>;w0 th0 lh0 ds vUrxZr</t>
  </si>
  <si>
    <t xml:space="preserve">2- </t>
  </si>
  <si>
    <t>jkT; ljdkj ds vUrxZr</t>
  </si>
  <si>
    <t xml:space="preserve">3- </t>
  </si>
  <si>
    <t>bfUnjk xkWa/kh eqDr fo0 fo0 ds vUrxZr</t>
  </si>
  <si>
    <t>rkfydk &amp; 18</t>
  </si>
  <si>
    <t xml:space="preserve"> </t>
  </si>
  <si>
    <t>vUrj fo'ofo|ky;@jk"Vªh;@vUrjkZ"Vªh; ØhM+k izfr;ksxh Nk=k@Nk=kvksa dk fooj.k</t>
  </si>
  <si>
    <t>Ø0la0</t>
  </si>
  <si>
    <t>Nk=@Nk=k dk uke</t>
  </si>
  <si>
    <t>ØhM+k dk uke</t>
  </si>
  <si>
    <t>vk;kstu dk LFky</t>
  </si>
  <si>
    <t>miyfC/k dk fooj.k</t>
  </si>
  <si>
    <t>rkfydk &amp; 20</t>
  </si>
  <si>
    <t>Nk=o`fRr;ksa ls lEcfU/kr lwpukvksa dk fooj.k</t>
  </si>
  <si>
    <t>vlsfor Nk=o`fRr</t>
  </si>
  <si>
    <t>olZjh Nk=o`fRr</t>
  </si>
  <si>
    <t xml:space="preserve"> 'kqYd eqfDr@vkfFkZd lgk;rk lEcU/kh fooj.k</t>
  </si>
  <si>
    <t>iw.kZ 'kqYd eqfDr izkIr Nk=@Nk=k,a</t>
  </si>
  <si>
    <t>v)Z'kqYd eqfDr izkIr Nk=@Nk=k,a</t>
  </si>
  <si>
    <t xml:space="preserve">vU; vkfFkZd lgk;rk </t>
  </si>
  <si>
    <t>vuq0</t>
  </si>
  <si>
    <t>es/kkoh</t>
  </si>
  <si>
    <t>HkkbZ &amp; cgu</t>
  </si>
  <si>
    <t>¼lgk;rk dk uke o Nk=k</t>
  </si>
  <si>
    <t>tkfr@tutkfr</t>
  </si>
  <si>
    <t>izdj.k</t>
  </si>
  <si>
    <t>la[;k½</t>
  </si>
  <si>
    <t>rkfydk  &amp; 21 ¼2½</t>
  </si>
  <si>
    <t>rkfydk &amp; 21 ¼1½</t>
  </si>
  <si>
    <t>fodkl 'kqYd</t>
  </si>
  <si>
    <t>iqLrdky; 'kqYd</t>
  </si>
  <si>
    <t>n.M</t>
  </si>
  <si>
    <t>vU; vk; iz;ks0 'kqYd</t>
  </si>
  <si>
    <t>;ksx ¼dkye 2 ls 9½</t>
  </si>
  <si>
    <t>ewy osru</t>
  </si>
  <si>
    <t>vU; HkRrs</t>
  </si>
  <si>
    <t>eagxkbZ HkRrk</t>
  </si>
  <si>
    <t>osru ij dqy O;;</t>
  </si>
  <si>
    <t>LFkkuk0;k=k HkRrk</t>
  </si>
  <si>
    <t xml:space="preserve">;k=k HkRrk </t>
  </si>
  <si>
    <t>dqy ;ksx</t>
  </si>
  <si>
    <t>vuqnku dk L=ksr</t>
  </si>
  <si>
    <t>vuqnku dh en</t>
  </si>
  <si>
    <t>vuqnku Lohd`r vkns'k dks i=kad o fn0</t>
  </si>
  <si>
    <t>vuqnku dh /kujkf'k</t>
  </si>
  <si>
    <t>O;; dh xbZ /kujkf'k</t>
  </si>
  <si>
    <t>cpr @ O;kf/kD; dk dkj.k</t>
  </si>
  <si>
    <t xml:space="preserve">                                                      rkfydk&amp;23¼1½      </t>
  </si>
  <si>
    <t>fo'ofo|ky; vuqnku vk;ksx ls izkIr gksus oky vuqnkuksa @lgk;rk dk fooj.k%&amp;</t>
  </si>
  <si>
    <t>en dk uke</t>
  </si>
  <si>
    <t>izLRkkfor /kujkf'k</t>
  </si>
  <si>
    <t>Lohd`r /kujkf'k</t>
  </si>
  <si>
    <t xml:space="preserve">izkIRk /kujkf'k </t>
  </si>
  <si>
    <t>cSad MªkQV@pSd la0 ,oa fnukad</t>
  </si>
  <si>
    <t>lanfHkZr i=kad ,oa fn0</t>
  </si>
  <si>
    <t xml:space="preserve">O;; jkf'k </t>
  </si>
  <si>
    <t xml:space="preserve">cpr@ O;kf/kD; </t>
  </si>
  <si>
    <t>dk;Z dh HkkSfrd izxfr</t>
  </si>
  <si>
    <t>vuqnku@lgk;rk dk L=ksr</t>
  </si>
  <si>
    <t>en ftlds fy, vuqnku izkIr gqvk</t>
  </si>
  <si>
    <t>lkaln fuf/k</t>
  </si>
  <si>
    <t>fo/kk;d fuf/k</t>
  </si>
  <si>
    <t>eq[;ea=h }kjk iznr jkf'k</t>
  </si>
  <si>
    <t xml:space="preserve">                                                      rkfydk&amp;24¼x½     </t>
  </si>
  <si>
    <t>X;kjgoha iapo"khZ; ;kstukUrxZr ;w0th0lh0 dks iszf"kr izLrkoksa dk fooj.k ¼Lukrd fodkl½%</t>
  </si>
  <si>
    <t>izLrkfor /kujkf'k</t>
  </si>
  <si>
    <t xml:space="preserve">                                                      rkfydk&amp;25   </t>
  </si>
  <si>
    <t>egkfo|ky; ds ys[kk ijh{kk@vkifRRk@fujkdj.k dk fooj.k%&amp;</t>
  </si>
  <si>
    <t>ys[kk ijh{k.k o"kZ</t>
  </si>
  <si>
    <t>ijh{k.k frfFk;ka</t>
  </si>
  <si>
    <t>ys[kk vkifRr;ka</t>
  </si>
  <si>
    <t>fujkdj.k fujkdj.k u gks ikus dh fLFkfr dk dkj.k</t>
  </si>
  <si>
    <t xml:space="preserve">                                       rkfydk&amp;19        </t>
  </si>
  <si>
    <t>izcU/ku laLFkku</t>
  </si>
  <si>
    <t>rduhdh f'k{k.k laLFkku</t>
  </si>
  <si>
    <t>iz'kklfud lsok</t>
  </si>
  <si>
    <t>fpfdRlk v/;;u laLFkku</t>
  </si>
  <si>
    <t xml:space="preserve">                                               rkfydk&amp;13</t>
  </si>
  <si>
    <t>izkpk;Z@f'k{kd dk uke</t>
  </si>
  <si>
    <t xml:space="preserve"> 'kks/kkFkhZ dk uke </t>
  </si>
  <si>
    <t xml:space="preserve"> 'kks/k fo"k;  dk 'kh"kZd</t>
  </si>
  <si>
    <t xml:space="preserve"> 'kks/k dk;Z fdl laLFkk ds v/khu py jgk gS</t>
  </si>
  <si>
    <t>ikB~;dze dk uke</t>
  </si>
  <si>
    <t xml:space="preserve">LkaLFkk ftlus ikB~;dze vk;ksftr fd;k </t>
  </si>
  <si>
    <t>ikB~;dze vof/k</t>
  </si>
  <si>
    <t>fo'ks"k fooj.k ;fn dksbZ gks</t>
  </si>
  <si>
    <t xml:space="preserve">                                                            rkfydk&amp;12</t>
  </si>
  <si>
    <t xml:space="preserve">                                                       rkfydk&amp;11</t>
  </si>
  <si>
    <t>izkpk;Z@f'k{kd dk uke o in</t>
  </si>
  <si>
    <t xml:space="preserve"> 'kks/k Ldhe dc ls dc rd ds fy, Lohd`r gS</t>
  </si>
  <si>
    <t xml:space="preserve"> 'kks/k Ldhe ekbuj @estj gSA</t>
  </si>
  <si>
    <t xml:space="preserve">                                           rkfydk&amp; 08</t>
  </si>
  <si>
    <t xml:space="preserve">izkpk;Z fMxzh @ ih0th0 in ij inksUufr vkns'k laa0 ,oa fnukad </t>
  </si>
  <si>
    <t>uksV%&amp; iz;ksx'kkyk lgk;d ds in ij fo"k; Hkh fy[ksa A</t>
  </si>
  <si>
    <t>e`R;q dk fnukad</t>
  </si>
  <si>
    <t xml:space="preserve">LFkkbZ lUnHkZ la[;k </t>
  </si>
  <si>
    <t>dz0la0</t>
  </si>
  <si>
    <t>orZeku inuke</t>
  </si>
  <si>
    <t>x`g tuin</t>
  </si>
  <si>
    <t>vkj{k.k oxZ</t>
  </si>
  <si>
    <t>jk0egk0 esa izFke fu;qfDr dh frfFk</t>
  </si>
  <si>
    <t>LFkk;h in dk uke ,oa LFkk;hdj.k dh frfFk</t>
  </si>
  <si>
    <t>fu;qfDr dk izdkj</t>
  </si>
  <si>
    <t>orZeku egkfo0 esa dk;ZHkkj xzg.k djus dh frfFk</t>
  </si>
  <si>
    <t>orZeku osrueku</t>
  </si>
  <si>
    <t>ofj"B osrueku izkfIr dh frfFk</t>
  </si>
  <si>
    <t>p;u osrueku izkfIr dh frfFk</t>
  </si>
  <si>
    <t>deZpkjh dk uke</t>
  </si>
  <si>
    <t>orZeku egkfo0 esa dk;ZHkkj xzg.k djus  dh frfFk</t>
  </si>
  <si>
    <t>inuke ftl ij fof/kor p;fur gksa</t>
  </si>
  <si>
    <t>egkfo0 dk uke</t>
  </si>
  <si>
    <t>izksUufr;ksa dh frfFk;kW rFkk inuke</t>
  </si>
  <si>
    <t xml:space="preserve">vU; fooj.k </t>
  </si>
  <si>
    <t>dz0 la0</t>
  </si>
  <si>
    <t>dk;Zjr deZpkjh   dk uke</t>
  </si>
  <si>
    <t>p;u dk o"kZ</t>
  </si>
  <si>
    <t>vkj{k.k Js.kh</t>
  </si>
  <si>
    <t>vk;kstukxr~ 'kks/k</t>
  </si>
  <si>
    <t>rkfydk &amp; 26</t>
  </si>
  <si>
    <t>2&amp; funs'kky;@ 'kklu Lrj ij yafcr izdj.k&amp;</t>
  </si>
  <si>
    <t>3&amp; Hkkoh ;kstukvksa dk laf{kIr fooj.k&amp;</t>
  </si>
  <si>
    <t>lwpuk vf/kdkj 'kqYd</t>
  </si>
  <si>
    <t>1&amp; foxr o"kZ esa mYys[kuh;@Lej.kh; dk;Z&amp;</t>
  </si>
  <si>
    <t>rkfydk &amp; 6 ¼d½</t>
  </si>
  <si>
    <t>l= eas i&lt;+k;s x;s oknuksa dh la[;k</t>
  </si>
  <si>
    <t>ikB~;dze es Hkkx ysus okys izk/;kid dk uke</t>
  </si>
  <si>
    <t>,tsUlh ftlds }kjk 'kks/k Ldhe Lohd`r gS</t>
  </si>
  <si>
    <t>Lohd`r 'kks/k Ldhe dk 'kh"kZd</t>
  </si>
  <si>
    <t>vU; L=ksrksa ls izkIr gksus okys vuqnkuksa@lgk;rk dk fooj.k</t>
  </si>
  <si>
    <t>a vuqnku jkf'k</t>
  </si>
  <si>
    <t>jk"Vªh; Nk=o`fRr</t>
  </si>
  <si>
    <t xml:space="preserve">    jktdh; Lukrd@ LukrdksRrj egkfo|ky; </t>
  </si>
  <si>
    <t xml:space="preserve">LFkkbZ irk ,oa eksckby ua0 </t>
  </si>
  <si>
    <t xml:space="preserve">dk;Zjr lafonk izoDrk dk uke </t>
  </si>
  <si>
    <t xml:space="preserve">                                      rkfydk&amp;9 ¼d½</t>
  </si>
  <si>
    <t xml:space="preserve">                                      rkfydk&amp;9 ¼[k½</t>
  </si>
  <si>
    <t>dsoy fu;fer deZpkfj;ksa dh lwpuk vafdr djsa</t>
  </si>
  <si>
    <t>mRrjk[k.M eqDr fo0 fo0 ds vUrxZr</t>
  </si>
  <si>
    <t>v/;;ujr</t>
  </si>
  <si>
    <t>ijh{kk</t>
  </si>
  <si>
    <t>dqy fo|kFkhZ</t>
  </si>
  <si>
    <t>vuqlwfpr tkfr</t>
  </si>
  <si>
    <t>vuq0 tutkfr</t>
  </si>
  <si>
    <t>vU; fiNM+k oxZ</t>
  </si>
  <si>
    <t>fo0fo0 ;ksX;rk ¼eSfjV½ lwph ;fn dksbZ LFkku izkIr gks esa rks mldk fooj.k</t>
  </si>
  <si>
    <t>iathd`r@mRrh.kZ Nk= lEcU/kh fooj.k oxZokj ladk;okj ¼xr o"kZ dk ijh{kkQy½</t>
  </si>
  <si>
    <t>vU;  ladk;</t>
  </si>
  <si>
    <t>eSnkuh ,oa izfrHkkoku Nk=o`fRr</t>
  </si>
  <si>
    <t xml:space="preserve">jk"Vªh; _.k Nk=o`fRr </t>
  </si>
  <si>
    <t>lSfud dY;k.k Nk=o`fRr</t>
  </si>
  <si>
    <t xml:space="preserve">vks0ch0lh0 Nk=o`fRr </t>
  </si>
  <si>
    <t>dqy Lohd`r ykxr @fuxZr /kujkf'k</t>
  </si>
  <si>
    <t>vof/k dc ls dc rd   ¼fnukad ls fnukad rd ½</t>
  </si>
  <si>
    <t>,lks0 izks0</t>
  </si>
  <si>
    <t>vFkZ'kkL=</t>
  </si>
  <si>
    <t>mRrjdk'kh</t>
  </si>
  <si>
    <t>fofu;fer</t>
  </si>
  <si>
    <t>gkbZLdwy</t>
  </si>
  <si>
    <t>f}rh;</t>
  </si>
  <si>
    <t>baVj</t>
  </si>
  <si>
    <t>ch0,0</t>
  </si>
  <si>
    <t>izFke</t>
  </si>
  <si>
    <t>,e0,</t>
  </si>
  <si>
    <t xml:space="preserve"> 'kks/k mikf/k </t>
  </si>
  <si>
    <t>jk0e0 MksbZokyk</t>
  </si>
  <si>
    <t xml:space="preserve"> -</t>
  </si>
  <si>
    <t>&amp;</t>
  </si>
  <si>
    <t>egkfo|ky; dk uke % 'kghn nqxkZeYy jktdh; egkfo|ky; MksbZokyk] nsgjknwu A</t>
  </si>
  <si>
    <t>vfl0 izks0</t>
  </si>
  <si>
    <t>okf.kT;</t>
  </si>
  <si>
    <t>peksyh</t>
  </si>
  <si>
    <t>65-6</t>
  </si>
  <si>
    <t>jhMj osrueku dh frfFk</t>
  </si>
  <si>
    <t>ch0,l0lh0</t>
  </si>
  <si>
    <t>,e0,l0lh0</t>
  </si>
  <si>
    <t>:nziz;kx</t>
  </si>
  <si>
    <t>fu;fer</t>
  </si>
  <si>
    <t>MkW0 jktef.k jke iVsy</t>
  </si>
  <si>
    <t>55-6</t>
  </si>
  <si>
    <t>vuqlsod</t>
  </si>
  <si>
    <t>jksolZ@jsatlZ esa iathd`r Nk=@Nk=kvksa dh vyx&amp;vyx la[;k</t>
  </si>
  <si>
    <t>1-</t>
  </si>
  <si>
    <t xml:space="preserve"> 2-</t>
  </si>
  <si>
    <t>izkpk;Z</t>
  </si>
  <si>
    <t>lk0</t>
  </si>
  <si>
    <t xml:space="preserve"> &amp;</t>
  </si>
  <si>
    <t>vaxzsth</t>
  </si>
  <si>
    <t>nsgjknwu</t>
  </si>
  <si>
    <t>lekt'kkL=</t>
  </si>
  <si>
    <t>jk0 Luk0 egk0 xksis'oj</t>
  </si>
  <si>
    <t>izoDrk lekt'kkL=</t>
  </si>
  <si>
    <t>63-4</t>
  </si>
  <si>
    <t>69-4</t>
  </si>
  <si>
    <t>vfl0 izks</t>
  </si>
  <si>
    <t>fgUnh</t>
  </si>
  <si>
    <t>cfy;k ¼m0iz0½</t>
  </si>
  <si>
    <t>06-01-99</t>
  </si>
  <si>
    <t>30-08-10</t>
  </si>
  <si>
    <t>07-01-05</t>
  </si>
  <si>
    <t>izoDrk fgUnh</t>
  </si>
  <si>
    <t>MkW0 fnus'k izrki flag</t>
  </si>
  <si>
    <t>Hkwxksy</t>
  </si>
  <si>
    <t>,l0lh0</t>
  </si>
  <si>
    <t>izoDrk Hkwxksy</t>
  </si>
  <si>
    <t>,e0fQy0</t>
  </si>
  <si>
    <t>euksfoKku</t>
  </si>
  <si>
    <t>64-4</t>
  </si>
  <si>
    <t>bfrgkl</t>
  </si>
  <si>
    <t>18-07-05</t>
  </si>
  <si>
    <t>jk0 egk0 pdjkrk</t>
  </si>
  <si>
    <t>izoDrk bfrgkl</t>
  </si>
  <si>
    <t>68-4</t>
  </si>
  <si>
    <t>UkSV</t>
  </si>
  <si>
    <t>08-08-05</t>
  </si>
  <si>
    <t>vof/k               ¼o"kZ] ekg] fnu½</t>
  </si>
  <si>
    <t>LFkkukUrj.k</t>
  </si>
  <si>
    <t>uSV</t>
  </si>
  <si>
    <t>,e0,0</t>
  </si>
  <si>
    <t>jktuhfr foKku</t>
  </si>
  <si>
    <t>xf.kr</t>
  </si>
  <si>
    <t>iqLrdky; fyfid</t>
  </si>
  <si>
    <t>07 vDVwcj 2010</t>
  </si>
  <si>
    <t>dfu"B lgk;d</t>
  </si>
  <si>
    <t>11 Qjojh 2012</t>
  </si>
  <si>
    <t>11 uoEcj 2011</t>
  </si>
  <si>
    <t>Jh c`teksgu</t>
  </si>
  <si>
    <t>pkSdhnkj</t>
  </si>
  <si>
    <t>25 vDVwcj 2010</t>
  </si>
  <si>
    <t>Jh jkts'k</t>
  </si>
  <si>
    <t>LoPNd</t>
  </si>
  <si>
    <t>02 fnlEcj 2010</t>
  </si>
  <si>
    <t>iz;ksx'kkyk lgk;d</t>
  </si>
  <si>
    <t>Jh egs'k dqekj</t>
  </si>
  <si>
    <t>Jh uohu vk;Z</t>
  </si>
  <si>
    <t>Jh v'kksd dqekj</t>
  </si>
  <si>
    <t>Jherh eerk nsoh</t>
  </si>
  <si>
    <t>04 vizSy 2013</t>
  </si>
  <si>
    <t>Jh jkds'k flag</t>
  </si>
  <si>
    <t>18 fnlEcj 2012</t>
  </si>
  <si>
    <t>12 fnlEcj 2012</t>
  </si>
  <si>
    <t>29 fnlEcj 2012</t>
  </si>
  <si>
    <t>vU; fiNMk+ oxZ</t>
  </si>
  <si>
    <t>dk;Zof/k</t>
  </si>
  <si>
    <t>fnukad ls</t>
  </si>
  <si>
    <t>fnukad rd</t>
  </si>
  <si>
    <t>egkfo|ky; dk uke % jktdh; egkfo|ky; MksbZokyk] nsgjknwu A</t>
  </si>
  <si>
    <t>lapkfyr ugha gSA</t>
  </si>
  <si>
    <t>ewy osru 01</t>
  </si>
  <si>
    <t>eagxkbZ HkRRkk 03</t>
  </si>
  <si>
    <t>vU; HkRrs 06</t>
  </si>
  <si>
    <t>09-05-1975</t>
  </si>
  <si>
    <t>jktuhfr 'kkL=</t>
  </si>
  <si>
    <t>lekt 'kkL=</t>
  </si>
  <si>
    <t>laLd`r</t>
  </si>
  <si>
    <t>x`g foKku</t>
  </si>
  <si>
    <t>fp=dyk</t>
  </si>
  <si>
    <t>¼foKku ladk;½  Lukrd d{kkvksa gsrq Lohd`r fo"k;</t>
  </si>
  <si>
    <t>jlk;u foKku</t>
  </si>
  <si>
    <t>tUrq foKku</t>
  </si>
  <si>
    <t>ouLifr foKku</t>
  </si>
  <si>
    <t>LukrdksRrj Lrj ij dyk ladk; gsrq Lohd`r fo"k;</t>
  </si>
  <si>
    <t>vzxzsth</t>
  </si>
  <si>
    <t>lgk0 iqLrdky;k/;{k</t>
  </si>
  <si>
    <t>fo|qrdkj</t>
  </si>
  <si>
    <t>HkkSfrd  foKku</t>
  </si>
  <si>
    <t>iz;ksx'kkyk lgk;d HkkSfrd foKku</t>
  </si>
  <si>
    <t>iz;ksx'kkyk lgk;d jlk;u foKku</t>
  </si>
  <si>
    <t>iz;ksx'kkyk lgk;d ouLifr foKku</t>
  </si>
  <si>
    <t>iz;ksx'kkyk ifjpj jlk;u foKku</t>
  </si>
  <si>
    <t>iz;ksx'kkyk ifjpj ouLifr foKku</t>
  </si>
  <si>
    <t>¼1½</t>
  </si>
  <si>
    <t>¼3½</t>
  </si>
  <si>
    <t>¼4½</t>
  </si>
  <si>
    <t>¼2½</t>
  </si>
  <si>
    <t>egkfo|ky; esa f'k{k.ksRrj dfeZ;ksa dh fu;qfDr izLrko A</t>
  </si>
  <si>
    <t>ugha</t>
  </si>
  <si>
    <t>egkfo|ky; esa Nk= la[;k ds vuq:Ik ekudkuqlkj izk/;kidksa dh fu;qfDr dk izLrko A</t>
  </si>
  <si>
    <t>rkfydk&amp;02</t>
  </si>
  <si>
    <t xml:space="preserve">Mªkabx ,oa isafVax </t>
  </si>
  <si>
    <t>50-2</t>
  </si>
  <si>
    <t>ch0,l0lh</t>
  </si>
  <si>
    <t>58-6</t>
  </si>
  <si>
    <t>izoDrk euksfoKku</t>
  </si>
  <si>
    <t>f'k{k.k</t>
  </si>
  <si>
    <t>,e0dkWe0</t>
  </si>
  <si>
    <t>lEc} jktdh; egkfo|ky; MksbZokyk</t>
  </si>
  <si>
    <t>Hkqxrku fd;s x;s ekuns; dh jkf'k</t>
  </si>
  <si>
    <t xml:space="preserve">19-07-05 ls  05-12-06 </t>
  </si>
  <si>
    <t>18-05-1972</t>
  </si>
  <si>
    <t>07-01-1999</t>
  </si>
  <si>
    <t>p;fur</t>
  </si>
  <si>
    <t>30-08-12</t>
  </si>
  <si>
    <t>07-01-03</t>
  </si>
  <si>
    <t>07-01-08</t>
  </si>
  <si>
    <t>66-6</t>
  </si>
  <si>
    <t>jk0e0 vxLR;eqfu</t>
  </si>
  <si>
    <t>61-0</t>
  </si>
  <si>
    <t>jk0e0 uSuhMkaMk</t>
  </si>
  <si>
    <t>07-01-99 ls  09-09-09</t>
  </si>
  <si>
    <t>67-4</t>
  </si>
  <si>
    <t>jk0e0 tks'kheB</t>
  </si>
  <si>
    <t>jk0 e0 uSuhMkaMk</t>
  </si>
  <si>
    <t xml:space="preserve">laCk}rk lekfIr </t>
  </si>
  <si>
    <t>jk0 e0 MksbZokyk</t>
  </si>
  <si>
    <t xml:space="preserve">fpfdRlk vk/kkj ij </t>
  </si>
  <si>
    <t>jk0 egk0 MksbZokyk</t>
  </si>
  <si>
    <t>11 Ok"kZ 07 ekg 22 fnu</t>
  </si>
  <si>
    <t xml:space="preserve">                         22 ¼[k½ O;;&amp;jktdks"k ls fudkyh x;h /kujkf'k dk fooj.k</t>
  </si>
  <si>
    <t xml:space="preserve">                                                      rkfydk&amp;24 ¼d½     </t>
  </si>
  <si>
    <t xml:space="preserve">mRrjk[k.M 'kklu] nsgjknwu </t>
  </si>
  <si>
    <t>ys[kk ijh{k.k djus okyh laLFkk dk uke</t>
  </si>
  <si>
    <t>d</t>
  </si>
  <si>
    <t>okjk.klh ¼m0iz0½</t>
  </si>
  <si>
    <t>ch0,p0;w0 okjk.klh</t>
  </si>
  <si>
    <t>uSV@ts0vkj0,Q0@,l0vkj0,Q</t>
  </si>
  <si>
    <t>07-01-11</t>
  </si>
  <si>
    <t>51-6</t>
  </si>
  <si>
    <t>60-5</t>
  </si>
  <si>
    <t>lafonk vof/k esa ns; 10 vkdfLed  vodk'kksa ds vfrfjDr fy;s x;s vodk'kksa dk fooj.k A                   ¼;fn dksbZ gS½</t>
  </si>
  <si>
    <t>,l0lh</t>
  </si>
  <si>
    <t>iwokZ)Z lsesLVj 1</t>
  </si>
  <si>
    <t>mRrjk)Z lsesLVj 3</t>
  </si>
  <si>
    <t>egkfo|ky; esa mDr ladk;ksa ds vfrfjDr dksbZ vU; ladk; lapkfyr ugha gSA</t>
  </si>
  <si>
    <t>vks0ch0lh0</t>
  </si>
  <si>
    <t>HkkSfrd foKku</t>
  </si>
  <si>
    <t>egkys[kkdkj mRrj[k.M</t>
  </si>
  <si>
    <t>MkW0 vatyh oekZ] izoDrk jktuhfr'kkL=</t>
  </si>
  <si>
    <t xml:space="preserve">MkW0 vatyh oekZ </t>
  </si>
  <si>
    <t>Jh lkses'oj</t>
  </si>
  <si>
    <t>01 vDVwcj 2013</t>
  </si>
  <si>
    <t>Jh jkes'oj</t>
  </si>
  <si>
    <t>Jh lquhy dqekj</t>
  </si>
  <si>
    <t>miuy dkfeZdksa dh lwph</t>
  </si>
  <si>
    <t>firk dk uke</t>
  </si>
  <si>
    <t>dkfeZdk dk Jksr  ¼miuy@ ih0 vkj0Mh0@ fgYVªku</t>
  </si>
  <si>
    <t>Js.kh lkekU;@ vuq0tkfr0@vuq0 tu tkfr0@ vU; fiNM+k oxZ</t>
  </si>
  <si>
    <t>;ksxnku dh frfFk ds Ik'pkr ;fn lsok esa dksbZ O;o/kku gks rks mldk fooj.k ¼dkj.k lfgr½</t>
  </si>
  <si>
    <t>dkfeZdksa ds dk;Z O;ogkj ds laca/k esa izkpk;Z dh laf{kIr vk[;k</t>
  </si>
  <si>
    <t xml:space="preserve">izkph </t>
  </si>
  <si>
    <t>04 Jul 1983</t>
  </si>
  <si>
    <t>miuy@ fgYVªku</t>
  </si>
  <si>
    <t>lkekU;@ efgyk</t>
  </si>
  <si>
    <t>07 vDVwcj 2010 ls  01 vizSy 2011 rd fgyVªku ls ,oa 02 vizSy 2011 lss v|ru miuy lsA</t>
  </si>
  <si>
    <t xml:space="preserve">Jh xtsflag </t>
  </si>
  <si>
    <t>Jh c[rkoj flag</t>
  </si>
  <si>
    <t>01 Jan 1965</t>
  </si>
  <si>
    <t>bUVj</t>
  </si>
  <si>
    <t>miuy</t>
  </si>
  <si>
    <t>lkekU;@  iwoZ lSfud</t>
  </si>
  <si>
    <t>Jh csrky flag usxh</t>
  </si>
  <si>
    <t>25 Feb 1989</t>
  </si>
  <si>
    <t>Jh f'ko 'kj.k</t>
  </si>
  <si>
    <t>10 Apr 1980</t>
  </si>
  <si>
    <t>Jh lkS.kw yky</t>
  </si>
  <si>
    <t>06 May 1993</t>
  </si>
  <si>
    <t>Jh vkfrQ dqjS'kh</t>
  </si>
  <si>
    <t>Jh b'kkjn vgen</t>
  </si>
  <si>
    <t>05 Jun 1992</t>
  </si>
  <si>
    <t>29 tuojh 2013</t>
  </si>
  <si>
    <t>Jh eksgu yky</t>
  </si>
  <si>
    <t>10 Jun 1984</t>
  </si>
  <si>
    <t>Jh ihrkEcj nRr</t>
  </si>
  <si>
    <t>30 Mar 1993</t>
  </si>
  <si>
    <t>gkbZLdwy] vkbZ0Vh0vkbZ0</t>
  </si>
  <si>
    <t>Jh pUnj yky</t>
  </si>
  <si>
    <t>25 Jul 1982</t>
  </si>
  <si>
    <t>8 ikl</t>
  </si>
  <si>
    <t>Jh psrjke</t>
  </si>
  <si>
    <t>22 Aug 1978</t>
  </si>
  <si>
    <t>Jh bZ'ojh nRr HkV~V</t>
  </si>
  <si>
    <t>20 May 1968</t>
  </si>
  <si>
    <t>Jh eqds'k jkt ¼ifr½</t>
  </si>
  <si>
    <t>10 Aug 1990</t>
  </si>
  <si>
    <t>Jh vkse pUn</t>
  </si>
  <si>
    <t>10 Apr 1982</t>
  </si>
  <si>
    <t>25 Mar 1978</t>
  </si>
  <si>
    <t>11 fnlEcj 2013</t>
  </si>
  <si>
    <t>funs'kky; ls izkIr Lohd`fr dk i=kad ,oa fnukad</t>
  </si>
  <si>
    <t>fgYVªku@ miuy</t>
  </si>
  <si>
    <t>rkfydk &amp; 4d</t>
  </si>
  <si>
    <t>izoDrk dk uke</t>
  </si>
  <si>
    <t>inuke ¼fo"k;½</t>
  </si>
  <si>
    <t>fu;qfDr dh frfFk</t>
  </si>
  <si>
    <t>R;kxi= izLrqr djus dh frfFk</t>
  </si>
  <si>
    <t xml:space="preserve">,sls izoDrkvksa dh lwph] tks yacs le; ls yxkrkj vuqifLFkr py jgs gSa@voSrfud vodk'k esa gSa vFkok vU;= lsok@izfrfu;qfDr esa dk;Zjr gSa </t>
  </si>
  <si>
    <t>vuqifLFkr@voSrfud vodk'k@vU;= lsok esa tkus dh frfFk</t>
  </si>
  <si>
    <t>fMxzh lsok@8249@2010&amp;2011 fnukad 07 fnlEcj 2010</t>
  </si>
  <si>
    <t>fMxzh lsok@10853@2012&amp;2013 fnukad 03 fnlEcj 2012</t>
  </si>
  <si>
    <t>fMxzh lsok@7555@2013&amp;2014 fnukad 26 vxLr 2013</t>
  </si>
  <si>
    <t>vfl0 izks0 ouLifr foKku</t>
  </si>
  <si>
    <t>60-1</t>
  </si>
  <si>
    <t>60-0</t>
  </si>
  <si>
    <t xml:space="preserve">vfl0 izks0 jktuhfr foKku </t>
  </si>
  <si>
    <t>25-07-2013</t>
  </si>
  <si>
    <t>18-03-2013</t>
  </si>
  <si>
    <t>18-03-13</t>
  </si>
  <si>
    <t>23-12-1965</t>
  </si>
  <si>
    <t>v0fi0o0</t>
  </si>
  <si>
    <t>cSad MªkWWW¶V fnukad</t>
  </si>
  <si>
    <t xml:space="preserve">fo'ks"k {ks= ¼v/;kiu½ </t>
  </si>
  <si>
    <t>xzsM osru</t>
  </si>
  <si>
    <t>izzkpk;Z@f'k{kdkas dk fooj.k tks vius v/khu dksbZ 'kks/k dk;Z djok jgs gSa%&amp;</t>
  </si>
  <si>
    <t>Jh ujsUnz flag usxh</t>
  </si>
  <si>
    <t xml:space="preserve">                       22 ¼d½ vk;&amp; jktdks"k esa tek dh /ku jkf'k dk fooj.k</t>
  </si>
  <si>
    <t>iwokZ)Z ¼f}rh; lesLVj½</t>
  </si>
  <si>
    <t>MkW0 izHkk fc"V</t>
  </si>
  <si>
    <t>rkfydk &amp; 6x</t>
  </si>
  <si>
    <t>dk;Zjr QSdYVh dk uke</t>
  </si>
  <si>
    <t>lafonk</t>
  </si>
  <si>
    <t>Js.kh ¼vkj{k.k lfgr½</t>
  </si>
  <si>
    <t>;ksxnku nsus dh frfFk QSdYVh@fo"k; fo'ks"kK</t>
  </si>
  <si>
    <t>fo"k; esa izos'k ysus okys Nk=ksa dh la[;k</t>
  </si>
  <si>
    <t>i&lt;k, x;s oknuksa dh la[;k</t>
  </si>
  <si>
    <t>lSU; foKku</t>
  </si>
  <si>
    <t>ch0,0 f}rh; o"kZ</t>
  </si>
  <si>
    <t>ch0,0 r`rh; o"kZ</t>
  </si>
  <si>
    <t>ch0dkWe izFkeo"kZ</t>
  </si>
  <si>
    <t>ch0 dkWe f}rh; o"kZ</t>
  </si>
  <si>
    <t>ch0dkWe r`rh; Ok"kZ</t>
  </si>
  <si>
    <t>ch0,l0lh izFke o"kZ</t>
  </si>
  <si>
    <t>ch0,l0lh f}rh; o"kZ</t>
  </si>
  <si>
    <t>ch0,l0lh r`rh; o"kZ</t>
  </si>
  <si>
    <t>ch0,0 izFke o"kZ</t>
  </si>
  <si>
    <t>fctyh@ ia[kk en</t>
  </si>
  <si>
    <t>vof/k                                ¼ o"kZ] ekg] fnu½</t>
  </si>
  <si>
    <t>LFkkukUrj.k@inksUufr</t>
  </si>
  <si>
    <t>Jherh 'kksHkk nsoh</t>
  </si>
  <si>
    <t>Jh d`".kkuan xksLokeh ¼ifr½</t>
  </si>
  <si>
    <t>20 Jul 1979</t>
  </si>
  <si>
    <t>25 uoEcj 2014</t>
  </si>
  <si>
    <t>25-06-1978</t>
  </si>
  <si>
    <t>x`gfoKku</t>
  </si>
  <si>
    <t>fiFkkSjkx&lt;</t>
  </si>
  <si>
    <t>jk0 egk0 tks'kheB</t>
  </si>
  <si>
    <t>izoDrk x`g foKku</t>
  </si>
  <si>
    <t>08-08-2005 ls 12-07-2014</t>
  </si>
  <si>
    <t>dfu"B fyfid</t>
  </si>
  <si>
    <t>ch0,M0 ikB~;Øe lapkfyr ugha gSA</t>
  </si>
  <si>
    <t>rkfydk 22</t>
  </si>
  <si>
    <t>70-4</t>
  </si>
  <si>
    <t>06-01-10</t>
  </si>
  <si>
    <t>dk;ZHkkj xzg.k</t>
  </si>
  <si>
    <t>izoDrk             07-01-2001</t>
  </si>
  <si>
    <t xml:space="preserve">LoPNd </t>
  </si>
  <si>
    <t>ch0,l0 lh0</t>
  </si>
  <si>
    <t>ih0,p0Mh</t>
  </si>
  <si>
    <t>rkfydk &amp; 6[k</t>
  </si>
  <si>
    <t>Lukrd HkkSfrd ,oa xf.kr gsrq d{kk d{k ,oaa iz;ksx'kkyk fuekZ.k lEcU/kh izzLrko A</t>
  </si>
  <si>
    <r>
      <rPr>
        <sz val="16"/>
        <color indexed="8"/>
        <rFont val="Kruti Dev 016"/>
        <family val="0"/>
      </rPr>
      <t>‘</t>
    </r>
    <r>
      <rPr>
        <sz val="16"/>
        <color indexed="8"/>
        <rFont val="Kruti Dev 010"/>
        <family val="0"/>
      </rPr>
      <t>kghn nqxkZeYy jktdh; LukrdksRrj egkfo|ky; MksbZokyk nsgjknwu A</t>
    </r>
  </si>
  <si>
    <t>egkfo|ky; dk uke % 'kghn nqxkZeYy jktdh; LukrdksRrj egkfo|ky; MksbZokyk] nsgjknwu A</t>
  </si>
  <si>
    <t>'kwU;</t>
  </si>
  <si>
    <t>egkfo|ky; dk uke % 'kghn nqxkZeYy jktdh; LukrdksRrj  egkfo|ky; MksbZokyk] nsgjknwu A</t>
  </si>
  <si>
    <t>egkfo|ky; dk uke % jktdh; LukrdksRrj egkfo|ky; MksbZokyk] nsgjknwu A</t>
  </si>
  <si>
    <t>egaxkbZ 'kqYd</t>
  </si>
  <si>
    <t>Total</t>
  </si>
  <si>
    <t>'kSf{kd ;ksX;rk</t>
  </si>
  <si>
    <t>egkfo|ky; esa izZzFke ;ksxnku dh frfFk</t>
  </si>
  <si>
    <t>izkRk%dkyhu</t>
  </si>
  <si>
    <t xml:space="preserve">&amp; </t>
  </si>
  <si>
    <t>jktdh; egkfo|ky; ukjk;.k uxj</t>
  </si>
  <si>
    <t>jktdh; egkfo|ky; MksbZokyk</t>
  </si>
  <si>
    <t xml:space="preserve"> izFke </t>
  </si>
  <si>
    <t xml:space="preserve">izFke </t>
  </si>
  <si>
    <t>ih0,p0 Mh0</t>
  </si>
  <si>
    <t>,e0,0 izFke lsesLVj</t>
  </si>
  <si>
    <t>bUVjehfM,V</t>
  </si>
  <si>
    <t>jktdh; LukrdkssRrj egkfo|ky; MksbZokyk</t>
  </si>
  <si>
    <t>Mk0 uoZns'oj 'kqDy</t>
  </si>
  <si>
    <t>lUr dchj uxj ¼m0iz0½</t>
  </si>
  <si>
    <t>10-08-2015</t>
  </si>
  <si>
    <t>18-01-2004</t>
  </si>
  <si>
    <t>18-01-2009</t>
  </si>
  <si>
    <t>69-1</t>
  </si>
  <si>
    <t>jktdh; egkfo|ky; csnh[kky</t>
  </si>
  <si>
    <t>18-01-2000 ls 19-07-2005</t>
  </si>
  <si>
    <t>izoDrk lSU; foKku</t>
  </si>
  <si>
    <t>jktdh; Luk0 egkfo|ky; fiFkkSjkx&lt;</t>
  </si>
  <si>
    <t>jktdh; Luk0 egkfo|ky; MksbZokyk</t>
  </si>
  <si>
    <t>iz'kklfud vk/kkj ij lac}</t>
  </si>
  <si>
    <t>MkW0 vQjkst ,dcky</t>
  </si>
  <si>
    <t>jktdh; egkfo|ky; tks'kheB] peksyh</t>
  </si>
  <si>
    <t>ckxs'oj</t>
  </si>
  <si>
    <t>60-6</t>
  </si>
  <si>
    <t>UkSV@tss-vkj0,Q0</t>
  </si>
  <si>
    <t>jktdh; LukrdkssRRkj egkfo|ky; _f"kds'k</t>
  </si>
  <si>
    <t>jktdh; egkfo|ky; xks.Mk bZZXykl vyhx&lt; m-iz</t>
  </si>
  <si>
    <t>jktdh; egkfo|ky; FkR;wM+</t>
  </si>
  <si>
    <t>jktdh; LukrdksRrj egkfo|ky; MksbZokyk</t>
  </si>
  <si>
    <t>17-02-16</t>
  </si>
  <si>
    <t>16-02-16</t>
  </si>
  <si>
    <t xml:space="preserve">29-04-97 ¼rnFkZ fu;qfDr dh frfFk½ 30-10-10 ¼fofu;ferhdj.k dh frfFk½  </t>
  </si>
  <si>
    <t>rkfydk &amp; 6d</t>
  </si>
  <si>
    <t>,e0,0] ch0,M0</t>
  </si>
  <si>
    <t xml:space="preserve">                  izkr%dkyhu d{kkvksa esa QSdYVh ,oa Nk=ksa dh fo"k;okj fLFkfr½</t>
  </si>
  <si>
    <t>ch0,l0lh0 ¼ih0lh0,e0½</t>
  </si>
  <si>
    <t>ykxw ugha gSA</t>
  </si>
  <si>
    <t>MkW0 fxjh'k lsBh</t>
  </si>
  <si>
    <t>ch0,l0lh0] ch0vkbZ0,y0,l0@,e0,y0vkbZ0,l0 @ch0,M0</t>
  </si>
  <si>
    <t xml:space="preserve">Jh jes'k cgqxq.kk </t>
  </si>
  <si>
    <t>rkfydk &amp;5d</t>
  </si>
  <si>
    <t>dkfeZd dk uke</t>
  </si>
  <si>
    <t>LFkkukUrj.k vkns'k la[;k ,oa fnukad</t>
  </si>
  <si>
    <t>dk;ZeqfDr dh frfFk</t>
  </si>
  <si>
    <t xml:space="preserve">ugha gSA </t>
  </si>
  <si>
    <t xml:space="preserve">izkr%dkyhu QSdYVh ugha gSA </t>
  </si>
  <si>
    <t>dk;Zjr lka/;dkyhu</t>
  </si>
  <si>
    <t>;ksxnku nsus dh frfFk lka/;dkyhu@fo"k; fo'ks"kK</t>
  </si>
  <si>
    <t>Js.kh ¼vuq0tk0] vuq0tutk0] vU;fi] vukjf{kr½</t>
  </si>
  <si>
    <t>dk;ZHkkj xzg.k djus dh frfFk</t>
  </si>
  <si>
    <t>rkfydk &amp; 6 ¼?k½</t>
  </si>
  <si>
    <t>Jh jke yky</t>
  </si>
  <si>
    <t>dqy</t>
  </si>
  <si>
    <t>dksbZ ugha</t>
  </si>
  <si>
    <t>izoj lgk;d</t>
  </si>
  <si>
    <t xml:space="preserve">jktdh; egkfo|ky; MksbZokyk </t>
  </si>
  <si>
    <t>uofu;qfDr</t>
  </si>
  <si>
    <t>47600&amp;151100</t>
  </si>
  <si>
    <t>15-04-1994</t>
  </si>
  <si>
    <t>04-10-1965</t>
  </si>
  <si>
    <t>05-09-2016</t>
  </si>
  <si>
    <t>vnZyh</t>
  </si>
  <si>
    <t>25500&amp;81100</t>
  </si>
  <si>
    <t>jktdh; LukrdksRrj egkfo|ky; vxLR;eqfu</t>
  </si>
  <si>
    <t>MkW0 uwjglu</t>
  </si>
  <si>
    <t xml:space="preserve"> izeksn iar</t>
  </si>
  <si>
    <t>Mh0fQy</t>
  </si>
  <si>
    <t>14-10-1977</t>
  </si>
  <si>
    <t>06-01-2016</t>
  </si>
  <si>
    <t>20-12-1963</t>
  </si>
  <si>
    <t>MkW0 vfuy HkV~V</t>
  </si>
  <si>
    <t>10-06-1967</t>
  </si>
  <si>
    <t>18-01-2002</t>
  </si>
  <si>
    <t>esjB</t>
  </si>
  <si>
    <t>01-07-1975</t>
  </si>
  <si>
    <t>lekU;</t>
  </si>
  <si>
    <t>11-09-2014</t>
  </si>
  <si>
    <t>29-08-16</t>
  </si>
  <si>
    <t>kks/k mikf/k</t>
  </si>
  <si>
    <t>;w&amp;LkSV</t>
  </si>
  <si>
    <t xml:space="preserve">jktdh; egkfo|ky; vxjksM+k] fVgjh </t>
  </si>
  <si>
    <t>LFkkUkkUrj.k</t>
  </si>
  <si>
    <t xml:space="preserve">jktdh; Luk0 egkfo|ky; MksbZokyk </t>
  </si>
  <si>
    <t>inksUufr@  LFkkukUrj.k</t>
  </si>
  <si>
    <t>inksUufr@ LFkkukUrj.k</t>
  </si>
  <si>
    <t>,u0,l0,l0 esa iathd`r Nk=@Nk=kvksa dh la[;kA</t>
  </si>
  <si>
    <t>ugha gSA</t>
  </si>
  <si>
    <t>ekud en</t>
  </si>
  <si>
    <t xml:space="preserve">egkfo|ky; tgka ls LFkkukUrj.k gqvk </t>
  </si>
  <si>
    <t xml:space="preserve"> vU; egkfo/kky;ksa ls egkfo|ky; esa lEc} f'k{kd @f'k{k.ksRrj deZpkfj;ksa ls lEcfU/kr lwpuk %&amp;</t>
  </si>
  <si>
    <t>inksUufr@    LFkkukUrj.k</t>
  </si>
  <si>
    <t>rkfydk &amp;5[k</t>
  </si>
  <si>
    <t xml:space="preserve">                  lka/;dkyhu d{kkvksa esa QSdYVh ,oa Nk=ksa dh fo"k;okj fLFkfr½</t>
  </si>
  <si>
    <t>izkIr Nk=o`fRr;ksa ls lEcfU/kr lwpukvksa dk fooj.k</t>
  </si>
  <si>
    <t>jktdh; LukrdksRrj egkfo|ky; xksis'oj</t>
  </si>
  <si>
    <t>dq- Lusgyrk</t>
  </si>
  <si>
    <t>lgk;d iqLrky;k/;{k</t>
  </si>
  <si>
    <t>25-05-1989</t>
  </si>
  <si>
    <t>gfj}kj</t>
  </si>
  <si>
    <t>vLFkkbZ</t>
  </si>
  <si>
    <t>04-01 - 2018</t>
  </si>
  <si>
    <t>lgk0iqLrdky;k/;{k</t>
  </si>
  <si>
    <t>04-01-2018</t>
  </si>
  <si>
    <t>MkW0 iYyoh feJk</t>
  </si>
  <si>
    <t>MkW0 iwue ikaMs</t>
  </si>
  <si>
    <t>MkW0 jfoUnz flag jkor</t>
  </si>
  <si>
    <t xml:space="preserve">egkfo|ky; tgka dks LFkkukUrj.k gqvk </t>
  </si>
  <si>
    <t>,lks0 izks0 lekt'kkL=</t>
  </si>
  <si>
    <t>iz;ksx'kkyk</t>
  </si>
  <si>
    <t>Vhlh</t>
  </si>
  <si>
    <t xml:space="preserve">izos'k 'kqYd </t>
  </si>
  <si>
    <t>lka/;dkyhu QSdYVh ugha gS</t>
  </si>
  <si>
    <r>
      <t xml:space="preserve">izFke o"kZ </t>
    </r>
    <r>
      <rPr>
        <sz val="14"/>
        <rFont val="Times New Roman"/>
        <family val="1"/>
      </rPr>
      <t>(I/II) Sem</t>
    </r>
  </si>
  <si>
    <t>Nk=k,sa</t>
  </si>
  <si>
    <t xml:space="preserve">r`rh; o"kZ </t>
  </si>
  <si>
    <t>euksfOkKku</t>
  </si>
  <si>
    <t>uSuhrky</t>
  </si>
  <si>
    <t>22-08-2017</t>
  </si>
  <si>
    <t>Ckh,</t>
  </si>
  <si>
    <t>,e,</t>
  </si>
  <si>
    <t>ih,pMh</t>
  </si>
  <si>
    <t>,e-ch- dkWyst gY}kuh</t>
  </si>
  <si>
    <t>18-03-2013 ls 21-08-2017</t>
  </si>
  <si>
    <t>jk0 Luk0 e0 MksbZokyk</t>
  </si>
  <si>
    <t>MkW0 jk[kh iapksyk</t>
  </si>
  <si>
    <t>20-03-1974</t>
  </si>
  <si>
    <t>06-09-2005</t>
  </si>
  <si>
    <t>07-07-2017</t>
  </si>
  <si>
    <t>jksolZ@jsatlZ dh fof'k"V miyfC/k;ka</t>
  </si>
  <si>
    <t>vYeksM+k</t>
  </si>
  <si>
    <t>06-01-99 ls 28-08-10</t>
  </si>
  <si>
    <t>09 ekg 04 fnu</t>
  </si>
  <si>
    <t>05 o"kZ 06 ekg 01 fnu</t>
  </si>
  <si>
    <t xml:space="preserve">18-07-05 </t>
  </si>
  <si>
    <t>01-10-1999 ls 11-11-2000</t>
  </si>
  <si>
    <t>01 o"kZ 01 ekg 10 fnu</t>
  </si>
  <si>
    <t>LFkkukUruj.k</t>
  </si>
  <si>
    <t>14-11-2000 ls 23-01-2010</t>
  </si>
  <si>
    <t>09 o"kZ 02 ekg 09 fnu</t>
  </si>
  <si>
    <t>25-01-2010 ls 15-2-2016</t>
  </si>
  <si>
    <t>01 o"kZ 11 ekg 12 fnu</t>
  </si>
  <si>
    <t>21-07-09</t>
  </si>
  <si>
    <t>21-07-14</t>
  </si>
  <si>
    <t>21-07-2005 ls 04-01-2016</t>
  </si>
  <si>
    <t>08-11-11</t>
  </si>
  <si>
    <t>08-08-16</t>
  </si>
  <si>
    <t>08 o"kZ 11 ekg 04 fnu</t>
  </si>
  <si>
    <t>02 o"kZ 10 fnu</t>
  </si>
  <si>
    <t>03-12-1978</t>
  </si>
  <si>
    <t>23-07-2016</t>
  </si>
  <si>
    <t>53-83</t>
  </si>
  <si>
    <t>57-20</t>
  </si>
  <si>
    <t>65-33</t>
  </si>
  <si>
    <t>04 o"kZ 05 ekg 03 fnu</t>
  </si>
  <si>
    <t>06-09-11</t>
  </si>
  <si>
    <t>06-09-16</t>
  </si>
  <si>
    <t>vfl0 izks0 jktuhfr foKku</t>
  </si>
  <si>
    <t>jk0 Luk0 e0 mRrjdk'kh</t>
  </si>
  <si>
    <t>06-09-2005 ls 06-07-2017</t>
  </si>
  <si>
    <t>01-02-1977</t>
  </si>
  <si>
    <t>nsofj;k ¼mRrj izns'k½</t>
  </si>
  <si>
    <t>28-08-2014</t>
  </si>
  <si>
    <t>17-07-2017</t>
  </si>
  <si>
    <t>66-7</t>
  </si>
  <si>
    <t>61-1</t>
  </si>
  <si>
    <t>58-7</t>
  </si>
  <si>
    <t>jk0e0 pEikor</t>
  </si>
  <si>
    <t>vfl0 izks0 vaxzsth</t>
  </si>
  <si>
    <t>28-08-2014 ls 10-07-2017</t>
  </si>
  <si>
    <t>lk0 n`f"Vghu fodykax</t>
  </si>
  <si>
    <t>jktdh; LukrdksRrj egkfo|ky; MksbZokykA</t>
  </si>
  <si>
    <t>lgk;d iqLrdky;k/;{k</t>
  </si>
  <si>
    <t>29200&amp; 92300</t>
  </si>
  <si>
    <t>01-01-06</t>
  </si>
  <si>
    <t>03-10-11</t>
  </si>
  <si>
    <r>
      <t>f}rh; o"kZ</t>
    </r>
    <r>
      <rPr>
        <sz val="14"/>
        <rFont val="Times New Roman"/>
        <family val="1"/>
      </rPr>
      <t xml:space="preserve"> </t>
    </r>
  </si>
  <si>
    <r>
      <t>r`rh; o"kZ</t>
    </r>
    <r>
      <rPr>
        <sz val="14"/>
        <rFont val="Times New Roman"/>
        <family val="1"/>
      </rPr>
      <t xml:space="preserve"> </t>
    </r>
  </si>
  <si>
    <t xml:space="preserve">f}rh; o"kZ </t>
  </si>
  <si>
    <t>01-05-1958</t>
  </si>
  <si>
    <t>ikSM++h</t>
  </si>
  <si>
    <t>05-05-97 ls rnFkZ 30-06-1998 ls fofu;fer½ 03-07-2003</t>
  </si>
  <si>
    <t>30-07-03</t>
  </si>
  <si>
    <t>67-74</t>
  </si>
  <si>
    <t>56-00</t>
  </si>
  <si>
    <t>vfl0 izks0 lekt'kkL=</t>
  </si>
  <si>
    <t>05-05-1997 ls 30-06-1998</t>
  </si>
  <si>
    <t>07 ekg 26 fnu</t>
  </si>
  <si>
    <t>01-01-12</t>
  </si>
  <si>
    <t>,u0,l0,l0 esa lh0 izek.k i= izkIr djus okys Nk=@Nk=kvksa ds uke</t>
  </si>
  <si>
    <t>jk0e0 t;gjh[kky</t>
  </si>
  <si>
    <t>lEc}rk lekfIr</t>
  </si>
  <si>
    <t>lEc}rk</t>
  </si>
  <si>
    <t>iz/kku lgk;d</t>
  </si>
  <si>
    <t>ofj"B iz'kklfud vf/kdkjh          08-08-2017</t>
  </si>
  <si>
    <t>25-11-2013 ls 01-09-2016</t>
  </si>
  <si>
    <t xml:space="preserve">02-09-2016&amp;   03-09-2016 </t>
  </si>
  <si>
    <t>02 o"kZ 09 ekg 07 fnu</t>
  </si>
  <si>
    <t>02 fnu</t>
  </si>
  <si>
    <t>19 o"kZ 07 ekg 08 fnu</t>
  </si>
  <si>
    <t>iz;ksx'kkyk lgk;d euksfoKku</t>
  </si>
  <si>
    <t>l`tu dh frfFk ls</t>
  </si>
  <si>
    <t>vkmVlklZ in</t>
  </si>
  <si>
    <t>04&amp;;k=k HkRrk</t>
  </si>
  <si>
    <t>ioZrh;</t>
  </si>
  <si>
    <t>fjDr</t>
  </si>
  <si>
    <t xml:space="preserve">MkW0 larks"k oekZ </t>
  </si>
  <si>
    <t>fVgjh</t>
  </si>
  <si>
    <t>vks0ch0lh</t>
  </si>
  <si>
    <t>19-09-18</t>
  </si>
  <si>
    <t>29-04-97 ls 18-09-18</t>
  </si>
  <si>
    <t>06-12-1959</t>
  </si>
  <si>
    <t>MkWW0 lwjr flag cywM+h</t>
  </si>
  <si>
    <t>20-12-1972</t>
  </si>
  <si>
    <t>19-07-2005</t>
  </si>
  <si>
    <t>15-09-18</t>
  </si>
  <si>
    <t>11-07-09</t>
  </si>
  <si>
    <t>19-07-14</t>
  </si>
  <si>
    <t>19-07-17</t>
  </si>
  <si>
    <t>jktdh; egkfo|ky; pUnzcnuh</t>
  </si>
  <si>
    <t>19-07-2005 ls 14-09-18</t>
  </si>
  <si>
    <t>MkW0 oUnuk xkSM+</t>
  </si>
  <si>
    <t>14-09-1971</t>
  </si>
  <si>
    <t>03-10-09</t>
  </si>
  <si>
    <t>20-09-18</t>
  </si>
  <si>
    <t>03-10-13</t>
  </si>
  <si>
    <t>jk0 egk0 ukjk;.kuxj</t>
  </si>
  <si>
    <t>03-10-09 ls 19-02-10</t>
  </si>
  <si>
    <t>jk0 egk0 FkR;wqwM+</t>
  </si>
  <si>
    <t>jk0 Luk0e- MksbZokyk</t>
  </si>
  <si>
    <t>13-11-1962</t>
  </si>
  <si>
    <t>27-04-98</t>
  </si>
  <si>
    <t>izoDrk                 27-04-98 rnFkZ ,oa 03-07-03 ls fofu;ferhdj.k</t>
  </si>
  <si>
    <t>27-04-09</t>
  </si>
  <si>
    <t>27-04-12</t>
  </si>
  <si>
    <t>jk0 egk0 ryokM+h</t>
  </si>
  <si>
    <t>izoDrk HkkSfrdh</t>
  </si>
  <si>
    <t>27-04-1998 ls 18-07-2005</t>
  </si>
  <si>
    <t>jk0e0 MkdiRFkj</t>
  </si>
  <si>
    <t>20-07-2005 ls 18-09-2018</t>
  </si>
  <si>
    <t>05-08-2017</t>
  </si>
  <si>
    <t>egkfo|ky; esa fp=dyk ,oa vaxzsth ds izk/;kid dh fu;qfDr dk izLrkoA</t>
  </si>
  <si>
    <t>76-8</t>
  </si>
  <si>
    <t>;wthlh ¼tsvkj,Q@uSV½</t>
  </si>
  <si>
    <t>55-4</t>
  </si>
  <si>
    <t>53-16</t>
  </si>
  <si>
    <t>50-02</t>
  </si>
  <si>
    <t>56-5</t>
  </si>
  <si>
    <t>50-4</t>
  </si>
  <si>
    <t>ch0,M0</t>
  </si>
  <si>
    <t>49-8</t>
  </si>
  <si>
    <t>59-5</t>
  </si>
  <si>
    <t>29-04-01</t>
  </si>
  <si>
    <t>09-03-08</t>
  </si>
  <si>
    <t>29-04-09</t>
  </si>
  <si>
    <t>jk0Luk0 egk0 pEck@ubZ fVgjh</t>
  </si>
  <si>
    <t>13 o"kZ] 01 ekg ,oa 26 fnu</t>
  </si>
  <si>
    <t>10 o"kZ 08 ekg 08 fnu</t>
  </si>
  <si>
    <t>04 ekg 16 fnu</t>
  </si>
  <si>
    <t>01 o"kZ 04 ekg 16 fnu</t>
  </si>
  <si>
    <t>29-04-1997 ls 26-03-1999</t>
  </si>
  <si>
    <t>06 o"kZ 21 fnu</t>
  </si>
  <si>
    <t>10 o"kZ 05 ekg 14 fnu</t>
  </si>
  <si>
    <t>IkzoDrkZ 26&amp;12&amp;2000</t>
  </si>
  <si>
    <t>izoDrk     18-01-2000</t>
  </si>
  <si>
    <t>vuqnku la[;k&amp;011</t>
  </si>
  <si>
    <t xml:space="preserve">,u0,l0,l0 esa fof'k"V ;ksxnku djus okys Nk+=&amp;Nk=kvksa ds uke%&amp; </t>
  </si>
  <si>
    <t>ugha gSa</t>
  </si>
  <si>
    <t>vof/k dc ls dc rd   ¼fnukad ls fnukad rd½</t>
  </si>
  <si>
    <t>19 flrEcj 2018</t>
  </si>
  <si>
    <t>MkWW0 Mh0lh uSuoky</t>
  </si>
  <si>
    <t>MkW0 js[kk ukSfV;ky</t>
  </si>
  <si>
    <t>17-11-1966</t>
  </si>
  <si>
    <t>01-12-1977</t>
  </si>
  <si>
    <t>16-09-2019</t>
  </si>
  <si>
    <t>jk0 Luk0 egkfo|ky; Mrrjdk'kh</t>
  </si>
  <si>
    <t>vfl0 izks0 laLd`r</t>
  </si>
  <si>
    <t>31-08-2016 ls 14-09-2019</t>
  </si>
  <si>
    <t>MkW0 uhyw dqekjh</t>
  </si>
  <si>
    <t xml:space="preserve">vfl0 izks0 </t>
  </si>
  <si>
    <t>eqTT;Qjiqj ¼fcgkj½</t>
  </si>
  <si>
    <t>15-07-05</t>
  </si>
  <si>
    <t xml:space="preserve">izoDrk     </t>
  </si>
  <si>
    <t>24-09-2019</t>
  </si>
  <si>
    <t>jk0e0 uSuckx</t>
  </si>
  <si>
    <t>vfl0 izks0 vFkZ'kkL=</t>
  </si>
  <si>
    <t>15-07-2005 ls 29-07-2008</t>
  </si>
  <si>
    <t>jk0 Luk0 e0 fodkluxj</t>
  </si>
  <si>
    <t>30-07-2008 ls &amp;15-09-2018</t>
  </si>
  <si>
    <t>jk0 Luk0 e0 ubZ fVgjh</t>
  </si>
  <si>
    <t>15-09-2018 ls &amp;14-09-2019</t>
  </si>
  <si>
    <t>144200&amp;218200</t>
  </si>
  <si>
    <t>131400&amp;217200</t>
  </si>
  <si>
    <t>68900&amp;205600</t>
  </si>
  <si>
    <t>57700&amp;182400</t>
  </si>
  <si>
    <t>79800&amp;211700</t>
  </si>
  <si>
    <t>3-</t>
  </si>
  <si>
    <t>Jh eukst Hkw"k.k</t>
  </si>
  <si>
    <t>vuqlfpr tkfr</t>
  </si>
  <si>
    <t>ikSMh</t>
  </si>
  <si>
    <t>11-07-1984</t>
  </si>
  <si>
    <t>,e-,-,e fyc</t>
  </si>
  <si>
    <t>,e-,0</t>
  </si>
  <si>
    <t>KEDU-20510</t>
  </si>
  <si>
    <t>16-07-1959-</t>
  </si>
  <si>
    <t>HkwxHkZ foKku</t>
  </si>
  <si>
    <t>18-01-90</t>
  </si>
  <si>
    <t>izoDrk</t>
  </si>
  <si>
    <t>jk0Luk0e0 _f"kds'k</t>
  </si>
  <si>
    <t>jk0e0 iks[kjh Dohyh</t>
  </si>
  <si>
    <t>f'kfoj dk;kZy; mPp f'k{kk nsgjknwu</t>
  </si>
  <si>
    <t>29-06-19 ls 31-12-19</t>
  </si>
  <si>
    <t>jk0Luk0e0 MksbZokyk</t>
  </si>
  <si>
    <t>ch,llh0</t>
  </si>
  <si>
    <t>,e,llh0</t>
  </si>
  <si>
    <t>izoDrk 18-01-92</t>
  </si>
  <si>
    <t>p;fur yks0ls0vk0</t>
  </si>
  <si>
    <t>01-01-20</t>
  </si>
  <si>
    <t>06 ekg 02 fnu</t>
  </si>
  <si>
    <t>inksUufr</t>
  </si>
  <si>
    <t>01-01-96</t>
  </si>
  <si>
    <t>18-01-99</t>
  </si>
  <si>
    <t>Go No 2048 (i) /xxiv-c-4/2019 dt 02/06/2017</t>
  </si>
  <si>
    <t>57-5</t>
  </si>
  <si>
    <t>74-3</t>
  </si>
  <si>
    <t>75-4</t>
  </si>
  <si>
    <t>MkW jk[kh iapksyk vflLVsaV izksQslj jktuhfr foKku</t>
  </si>
  <si>
    <t>lhekUr tuin mRrjdk’kh esa dkS’ky fodkl uhfr;kWa ,oe jkstxkj l`tu dh laHkkouk,Wa</t>
  </si>
  <si>
    <t>vkbZ lh ,l ,l vkj</t>
  </si>
  <si>
    <t>15 tuojh 2020 ls tuojh 2021 rd</t>
  </si>
  <si>
    <t xml:space="preserve">,u0,l0,l0 esa iathd`r Nk=@Nk=kvksa dh la0 </t>
  </si>
  <si>
    <t>:lk mPprj f'k{kk vfHk;ku ¼:lk½</t>
  </si>
  <si>
    <t xml:space="preserve">efgyk Nk=kokl gsrq </t>
  </si>
  <si>
    <r>
      <t>mRrjk[k.M 'kklu dh i=kad la[;k 78@</t>
    </r>
    <r>
      <rPr>
        <sz val="12"/>
        <color indexed="8"/>
        <rFont val="Times New Roman"/>
        <family val="1"/>
      </rPr>
      <t>xxiv-c-2/2020-08 (2)/19 dated 22 Feb 2020.</t>
    </r>
  </si>
  <si>
    <t>25-03-1992</t>
  </si>
  <si>
    <t>29-01-20</t>
  </si>
  <si>
    <t>29-01-2020</t>
  </si>
  <si>
    <t>vfl0 izks0 okf.kT;</t>
  </si>
  <si>
    <t>uofu;qfDr funs'kky; esa dk;ZHkkj xzg.k djus ds Ik'pkr jk-Luk-e- mRrjdk'kh esa lEc}A</t>
  </si>
  <si>
    <t>MkW izHkk fc"V vfl0 izks0 x`gfoKku</t>
  </si>
  <si>
    <t>Culinary Heritage of Uttarakhand -The Pursuit of Health and Nutrition</t>
  </si>
  <si>
    <t>2018&amp;20</t>
  </si>
  <si>
    <t>ekubuj fjlpZ izkstsDV</t>
  </si>
  <si>
    <t>17 Qjojh 2020 dks vkWuykbu Hkqxrku fd;k x;k</t>
  </si>
  <si>
    <t>vuq0tkfr</t>
  </si>
  <si>
    <t>tutkfr Nk=o`fRr</t>
  </si>
  <si>
    <r>
      <t xml:space="preserve">vkWuykbu d{kkvksa ds fy, le; lkfj.kh dkyst dh osclkbV  </t>
    </r>
    <r>
      <rPr>
        <sz val="16"/>
        <rFont val="Calibri"/>
        <family val="2"/>
      </rPr>
      <t xml:space="preserve">(www.sdmgovtpgcollege.in) </t>
    </r>
    <r>
      <rPr>
        <sz val="16"/>
        <rFont val="Kruti Dev 016"/>
        <family val="0"/>
      </rPr>
      <t>Nk=ksa dks miyC/k djkbZ xbZA</t>
    </r>
  </si>
  <si>
    <t>11-09-2014 ls 23-08-2016</t>
  </si>
  <si>
    <t>vfl0 izks0 bfrgkl</t>
  </si>
  <si>
    <t>jk0Luk0 e0 MksbZokyk</t>
  </si>
  <si>
    <t xml:space="preserve">15-04-1994   23-11-2013 </t>
  </si>
  <si>
    <t>`</t>
  </si>
  <si>
    <t>06-09-2007</t>
  </si>
  <si>
    <t>Jh ftrsaUnz flag usxh</t>
  </si>
  <si>
    <t>Prinka Pathak</t>
  </si>
  <si>
    <t>Study of obsession &amp; compulsion and compulsion defence mechanism, reliogisity and precived stress in  depressed &amp; non  depressed individuls.</t>
  </si>
  <si>
    <t>Kumaon University</t>
  </si>
  <si>
    <t>Dr Poonam Pandey                      ( Psychology)</t>
  </si>
  <si>
    <t>Ritika Pandey</t>
  </si>
  <si>
    <t>Death anxiety emotional intelligence Social adjustment of aged people and their preception towards family</t>
  </si>
  <si>
    <t>MBPG College Haldwani</t>
  </si>
  <si>
    <t>Pooja Pant</t>
  </si>
  <si>
    <t>Comparative study of martial djustment, stress, depression and personality pattern among young</t>
  </si>
  <si>
    <t>Dr Vallari Kukreti                 ( Psychology)</t>
  </si>
  <si>
    <t xml:space="preserve"> Psychology)</t>
  </si>
  <si>
    <t>MkW0 uohu dqekj uSFkkuh</t>
  </si>
  <si>
    <t>MkW0 oYyjh dqqdjsrh</t>
  </si>
  <si>
    <t>28-03-1979</t>
  </si>
  <si>
    <t>jk0Luk0 e0 fiFkkSjkx&lt;</t>
  </si>
  <si>
    <t>vfl0 izks0 euksfoKku</t>
  </si>
  <si>
    <t>03-10-2009 ls 14-09-2019</t>
  </si>
  <si>
    <t>09 o"kZ 11 ekg 11 fnu</t>
  </si>
  <si>
    <t>31-08-2016</t>
  </si>
  <si>
    <t>61-8</t>
  </si>
  <si>
    <t>73-4</t>
  </si>
  <si>
    <t>29-04-1997 rnFkZ 25-12-98 p;fur</t>
  </si>
  <si>
    <t>,lks0izk0s</t>
  </si>
  <si>
    <t>02-02-1972</t>
  </si>
  <si>
    <t>19-12-1965</t>
  </si>
  <si>
    <t>77-6</t>
  </si>
  <si>
    <t>57-4</t>
  </si>
  <si>
    <t>CkhdkWe</t>
  </si>
  <si>
    <t>,edkWe</t>
  </si>
  <si>
    <t>mifuns'kd</t>
  </si>
  <si>
    <t xml:space="preserve">Jh fouksn dqekj </t>
  </si>
  <si>
    <t>eq[; iz'kklfud vf/kdkjh</t>
  </si>
  <si>
    <t>eqq[; iz'kklfud vf/kdkjh</t>
  </si>
  <si>
    <t>10.12.1965</t>
  </si>
  <si>
    <t>vuq-tkfr</t>
  </si>
  <si>
    <t>05-01-1991</t>
  </si>
  <si>
    <t>05-01-91</t>
  </si>
  <si>
    <t>jktdh; Luk0 egkfo|ky; _f"kds'k</t>
  </si>
  <si>
    <t>jktdh; egkfo|ky; ryokM+h</t>
  </si>
  <si>
    <t xml:space="preserve">05-01-1991 ls 26-07-1995            </t>
  </si>
  <si>
    <t>27-07-1995 ls 13-09-1996</t>
  </si>
  <si>
    <t>14-09-1996 ls 07-10-2009</t>
  </si>
  <si>
    <t xml:space="preserve">08-10-2009 ls 16-05-2010            </t>
  </si>
  <si>
    <t xml:space="preserve">17-05-2010 ls 16-10-2012             </t>
  </si>
  <si>
    <t xml:space="preserve">17-10-2012 ls 29-08-2014             </t>
  </si>
  <si>
    <t>jktdh; LukrdksRrj egkfo|ky; _f"kdsa'k</t>
  </si>
  <si>
    <t>jktdh; Luk0 egkfo|ky; xksis'oj</t>
  </si>
  <si>
    <t>jktdh; egkfo|ky; uSuckx</t>
  </si>
  <si>
    <t xml:space="preserve">02-12-2016 lss 30-06-2020 </t>
  </si>
  <si>
    <t>13 o"kZ  26 fnu</t>
  </si>
  <si>
    <t xml:space="preserve">30-08-2014 lss 29-06-2016 </t>
  </si>
  <si>
    <t xml:space="preserve">30-06-2016 lss 01-12-2016 </t>
  </si>
  <si>
    <t>jk-Luk- egkfo|ky; MksbZokyk</t>
  </si>
  <si>
    <t>Jh d`".kkuan xksLokeh</t>
  </si>
  <si>
    <t>Jh pj.kkuan</t>
  </si>
  <si>
    <t>Hkqxrku dh x;h ekuns'k dh /kujkf'k fnukad 31 ekpZ 2021</t>
  </si>
  <si>
    <t>izkpk;Z@f'k{kd ftUgas dksbZ 'kks/k Ldhe Lohd`r gks rks mldk fooj.k ns%&amp;</t>
  </si>
  <si>
    <t>MkW0 ,e-,l- jkor</t>
  </si>
  <si>
    <t>,lks0 izks0 tUrq foKku</t>
  </si>
  <si>
    <t>eukst dqekj peksyk</t>
  </si>
  <si>
    <t>izksQslj</t>
  </si>
  <si>
    <t>04 o"kZ 06 ekg 21 fnu</t>
  </si>
  <si>
    <t>01 o"kZ 01 ekg 17 fnu</t>
  </si>
  <si>
    <t>Z07 ekg 08 fnu</t>
  </si>
  <si>
    <t xml:space="preserve">02 o"kZ 04 ekg 30 fnu </t>
  </si>
  <si>
    <t>01 o"kZ 10 ekg 12 fnu</t>
  </si>
  <si>
    <t>01 o"kZ 09 ekg  30 fnu</t>
  </si>
  <si>
    <t>05 ekg  01 fnu</t>
  </si>
  <si>
    <t>3 o"kZ 06 ekg  28 fnu</t>
  </si>
  <si>
    <t>02.08.1973</t>
  </si>
  <si>
    <t>2 vxLr 1973</t>
  </si>
  <si>
    <t>Jh fo'os'oj nRr</t>
  </si>
  <si>
    <t>lqJh liuk nrky</t>
  </si>
  <si>
    <t>Jh enu flag nrky</t>
  </si>
  <si>
    <t>16 Aug 1990</t>
  </si>
  <si>
    <t>21 uoEcj 2021</t>
  </si>
  <si>
    <t>vuqlwfpr tutkfr</t>
  </si>
  <si>
    <t>10 Sep 1974</t>
  </si>
  <si>
    <t>10.08.2020</t>
  </si>
  <si>
    <t>ikfjJfed 08</t>
  </si>
  <si>
    <t>fpfdRlk izfriwfrZ 09</t>
  </si>
  <si>
    <t>ys[ku lkexzh 20</t>
  </si>
  <si>
    <t>dk;kZy; O;; 22</t>
  </si>
  <si>
    <t>dEI;wVj gkMZos;j lk¶Vos;j o vuqj{k.k  26</t>
  </si>
  <si>
    <t>vU; foHkkxh; 42</t>
  </si>
  <si>
    <t>vUkqeU;rk 11</t>
  </si>
  <si>
    <t>vkS"kf/k jlk;u 43</t>
  </si>
  <si>
    <t>vuqj{k.k 51</t>
  </si>
  <si>
    <t>;k=k O;; 04</t>
  </si>
  <si>
    <t>SC</t>
  </si>
  <si>
    <t>ST</t>
  </si>
  <si>
    <t>OBC</t>
  </si>
  <si>
    <t>EWS</t>
  </si>
  <si>
    <t>PG</t>
  </si>
  <si>
    <t>Ser No</t>
  </si>
  <si>
    <t>UG</t>
  </si>
  <si>
    <t>tqykbZ 2017 ls  vxLr 2020</t>
  </si>
  <si>
    <t>02 flrEcj 2020 ls 07 flrEcj 2020</t>
  </si>
  <si>
    <t>2-</t>
  </si>
  <si>
    <t>Refresher Course</t>
  </si>
  <si>
    <t>MkW0 oYyjh dqdjsrh</t>
  </si>
  <si>
    <t>01-04-2020</t>
  </si>
  <si>
    <t>dq0 lfork &amp; izkh vkj-Mh-lh dSEi esa p;u</t>
  </si>
  <si>
    <t>,ulhlh fnol ij iq:Ld`r</t>
  </si>
  <si>
    <r>
      <t xml:space="preserve">izeksn flg  </t>
    </r>
    <r>
      <rPr>
        <sz val="12"/>
        <rFont val="Times New Roman"/>
        <family val="1"/>
      </rPr>
      <t xml:space="preserve">(Most important Cadet NCC) </t>
    </r>
  </si>
  <si>
    <t>dksbZ ugha gS A</t>
  </si>
  <si>
    <t xml:space="preserve">rkfydk&amp;23¼2½    </t>
  </si>
  <si>
    <t>mRrjk[k.M 'kklu] ¼Xykscy ctV½</t>
  </si>
  <si>
    <t>¼Xykscy ctV½</t>
  </si>
  <si>
    <t>lefiZr</t>
  </si>
  <si>
    <t>09 fpfdRlk izzfriqfrZ</t>
  </si>
  <si>
    <t>20 ys[ku lkexzh</t>
  </si>
  <si>
    <t>43&amp;vkS"k/kh jlk;u</t>
  </si>
  <si>
    <t>21&amp;dk;kZy; QuhZpj</t>
  </si>
  <si>
    <r>
      <rPr>
        <b/>
        <sz val="14"/>
        <color indexed="8"/>
        <rFont val="Kruti Dev 010"/>
        <family val="0"/>
      </rPr>
      <t xml:space="preserve">  rkfydk&amp;24¼[k½ </t>
    </r>
    <r>
      <rPr>
        <sz val="11"/>
        <color indexed="8"/>
        <rFont val="Kruti Dev 010"/>
        <family val="0"/>
      </rPr>
      <t xml:space="preserve">    </t>
    </r>
  </si>
  <si>
    <t>2500000       28&amp;01&amp;2021</t>
  </si>
  <si>
    <t>dk;Z izxfr ij gS</t>
  </si>
  <si>
    <t>uSd izR;k;kiu gsrq</t>
  </si>
  <si>
    <t xml:space="preserve">vkWuykbu </t>
  </si>
  <si>
    <t>fMxzh ys[kk@8454@2020&amp;21 02&amp;02&amp;21</t>
  </si>
  <si>
    <t>:0 380000 dk;kZy; QuhZpj] iqLrdksas ds vuqj{k.k esa O;; gks pqds gS</t>
  </si>
  <si>
    <t>25 vDVwcj 2010 ls  01 vizSy 2011 rd fgyVªku ls ,oa 02 vizSy 2011 lss v|ru miuy lsA</t>
  </si>
  <si>
    <t>Study of Depression, Defense Mechanisms, perceived parenting and alienation in youth vulnerable to smart phone addiction and non- smart phone addicated youth.</t>
  </si>
  <si>
    <t>Northern Regional Centre in Council of Social Science Rearch.</t>
  </si>
  <si>
    <t>r`rh;@prqFkZZ Js.kh ds deZpkfj;ks dk fooj.k ¼ 31 ekpZ] 2021 dh fLFkfr ds vuqlkj ½</t>
  </si>
  <si>
    <t>21 o"kZ 04 ekg 19 fnu</t>
  </si>
  <si>
    <t>fujarj</t>
  </si>
  <si>
    <t xml:space="preserve">19-09-18 ls v|ru </t>
  </si>
  <si>
    <t>izoDrk 09-07-07</t>
  </si>
  <si>
    <t xml:space="preserve">15-09-18 ls v|ru </t>
  </si>
  <si>
    <t xml:space="preserve">30-08-10 ls v|ru </t>
  </si>
  <si>
    <t xml:space="preserve">fujarj </t>
  </si>
  <si>
    <t>20-09-18 ls v|ru</t>
  </si>
  <si>
    <t>06-12-06 ls  v|ru</t>
  </si>
  <si>
    <t>17-02-16 ls v|ru</t>
  </si>
  <si>
    <t>01 Ok"kZ 10 ekg 27 fnu</t>
  </si>
  <si>
    <t>24-08 2016 v|ru</t>
  </si>
  <si>
    <t>,lks- izks0</t>
  </si>
  <si>
    <t>njHkaxk ¼fcgkj½</t>
  </si>
  <si>
    <t>11-07-05</t>
  </si>
  <si>
    <t xml:space="preserve">06-01-2016  v|ru </t>
  </si>
  <si>
    <t>07 o"kZ 02 ekg 21 fnu</t>
  </si>
  <si>
    <t>19-09-2018 ls v|ru</t>
  </si>
  <si>
    <t>25-07-2013 v|ru</t>
  </si>
  <si>
    <t>23-07-2016 v|ru</t>
  </si>
  <si>
    <t>22-08-2017 ls v|ru</t>
  </si>
  <si>
    <t>11 o"kZ 10 ekg</t>
  </si>
  <si>
    <t>07-07-2017 ls v|ru</t>
  </si>
  <si>
    <t>02 o"kZ 10 ekg 13 fnu</t>
  </si>
  <si>
    <t>01 o"kZ 10 ekg 25 fnu</t>
  </si>
  <si>
    <t>05-08-2017 ls v|ru</t>
  </si>
  <si>
    <t>16-09-2019 ls &amp;v|ru</t>
  </si>
  <si>
    <t>03 o"kZ 14 fnu</t>
  </si>
  <si>
    <t>14-09-2019 ls &amp;v|ru</t>
  </si>
  <si>
    <t>10 o"kZ 01 ekg 16 fnu</t>
  </si>
  <si>
    <t>MkW0 fufrKk oekZ</t>
  </si>
  <si>
    <t>29-01-2020 ls v|ru</t>
  </si>
  <si>
    <t>68900&amp;2056000</t>
  </si>
  <si>
    <t>izoDrk         03-07-2003</t>
  </si>
  <si>
    <t>Kiran Khadka</t>
  </si>
  <si>
    <t>Parenting shyles, adjustment, delinguening proneness and NSSI among depressed and nondepreued adolescentss.</t>
  </si>
  <si>
    <t>Bhawna Pandey</t>
  </si>
  <si>
    <t>fl}kar cgqxq.kk</t>
  </si>
  <si>
    <t>l= 2021&amp;22 ls lapkfyr gSA</t>
  </si>
  <si>
    <t>Lukrd dyk ladk;</t>
  </si>
  <si>
    <t>,sls izoDrkvksa dh lwph] ftuds }kjk R;kxi= izLrqr fd;k x;k gS] tks 'kklu }kjk Lohd`r ugha gSA &amp;'kwU;</t>
  </si>
  <si>
    <t>iz;ksx'kkyk lgk;d Hkwxksy</t>
  </si>
  <si>
    <t>iz;ksx'kkyk lgk;d tUrq foKku</t>
  </si>
  <si>
    <t>iz;ksx'kkyk ifjpj euksfoKku</t>
  </si>
  <si>
    <t>iz;ksx'kkyk ifjpj tUrq foKku</t>
  </si>
  <si>
    <t>a30 ekpZ 2021 ls 31 ekpZ 2022</t>
  </si>
  <si>
    <t>[kuu U;kl en ls ¼Nk= QuhZpj] midj.k] iqLrdky; gsrq½</t>
  </si>
  <si>
    <r>
      <t xml:space="preserve">f'k{kdksa dks funsZf'kr fd;k x;k gS fd bUVjuSV miyC/k u gksus ij fo;xr </t>
    </r>
    <r>
      <rPr>
        <sz val="16"/>
        <rFont val="Times New Roman"/>
        <family val="1"/>
      </rPr>
      <t>Lesson Plan/PPT</t>
    </r>
    <r>
      <rPr>
        <sz val="18"/>
        <rFont val="Times New Roman"/>
        <family val="1"/>
      </rPr>
      <t xml:space="preserve"> </t>
    </r>
    <r>
      <rPr>
        <sz val="18"/>
        <rFont val="Kruti Dev 010"/>
        <family val="0"/>
      </rPr>
      <t xml:space="preserve">rS;kj dj Nk=ksa dks vU; ek/;e ls miyC/k djkukA </t>
    </r>
  </si>
  <si>
    <t>11 tuojh 2019</t>
  </si>
  <si>
    <t>dksfoM&amp;19 tu tkx:drk vfHk;ku</t>
  </si>
  <si>
    <t>izkpk;Z ,oa izoDrkvksa ds Lohd`r@fjDr inksa dk fooj.k ¼ 31 ekpZ] 2022 dh fLFkfr ds vuqlkj ½</t>
  </si>
  <si>
    <t>01 furkar vLFkkbZ</t>
  </si>
  <si>
    <t>r`rh; ,oa prqFkZ Js.kh ds deZpkfj;ksa ds Lohd`r@dk;Zjr inksa dk fooj.k ¼ 31 ekpZ] 20++++++++++++++++++++++++++++++22 dh fLFkfr ds vuqlkj ½</t>
  </si>
  <si>
    <t>o"kZ 2021&amp;22 esa egkfo|ky; ls LFkkukUrfjr izkpk;Z@izoDRkk@r`rh; ,oa prqFkZ Js.kh ds dkfeZdks dk fooj.k A</t>
  </si>
  <si>
    <t>o"kZ 2021&amp;22 esa vU; egkfo|ky;ks ls LFkkUrfjr izkpk;Z@izoDrk@r`rh; ,oa prqFkZ Js.kh ds dkfeZdks dk fooj.k A</t>
  </si>
  <si>
    <t>o"kZ 2021&amp;2022</t>
  </si>
  <si>
    <t>izks0 okf.kT;</t>
  </si>
  <si>
    <t>Jhnso lqeu mRrjk[k.M fo'ofo|ky; dSEil _f"kds'k</t>
  </si>
  <si>
    <t>MkW0 nhik 'kekZ</t>
  </si>
  <si>
    <t>vfl0 izks0 xf.kr</t>
  </si>
  <si>
    <t>MkW0 ,l-ds- dqfM+;ky</t>
  </si>
  <si>
    <t>,lks0 izks0 ouLifr foKku</t>
  </si>
  <si>
    <t xml:space="preserve"> vfl0izks0 ouLifr foKku</t>
  </si>
  <si>
    <t>14-07-2021</t>
  </si>
  <si>
    <t>MkW0 lq"kek xqIrk</t>
  </si>
  <si>
    <t>jk0 LukrdksRrj egkfo|ky; _f"kds'k</t>
  </si>
  <si>
    <t>12 uoEcj 2021</t>
  </si>
  <si>
    <t>MkW0 f=Hkqou pUnz</t>
  </si>
  <si>
    <t>vfl0 izks0 tUrq foKku</t>
  </si>
  <si>
    <t>MkW0 lqtkrk</t>
  </si>
  <si>
    <t>MkW0 izhriky flag</t>
  </si>
  <si>
    <t>MkW0 fdju tks'kh</t>
  </si>
  <si>
    <t>vfl0 izks0 jlk;u foKku</t>
  </si>
  <si>
    <t>MkW0 lrh'k pUnz iUr</t>
  </si>
  <si>
    <t>,lks0 izks0 okf.kT;</t>
  </si>
  <si>
    <t>MkW0 jkds'k dqekj HkV~V</t>
  </si>
  <si>
    <t xml:space="preserve">ugha gSa </t>
  </si>
  <si>
    <t xml:space="preserve">                  o"kZ 2021&amp;22 esa lafonk  izoDrkvksa ls lEcfU/kr lwpuk ¼dsoy mu lafonk izoDrkvksa dk uke] ftUgsa ekuns; dk Hkqxrku vkids egkfo|ky; ls fd;k x;k gks½</t>
  </si>
  <si>
    <t>Jherh lfork</t>
  </si>
  <si>
    <t>Jh lquhy dqekj usxh ¼ifr½</t>
  </si>
  <si>
    <t>vuqlsfodk</t>
  </si>
  <si>
    <t>01 Aug 1982</t>
  </si>
  <si>
    <t>13 tqykbZ 2021</t>
  </si>
  <si>
    <t>e`rd vkfJr ds :Ik esa dk;Zjr deZpkfj;ksa dk fooj.k% 2021&amp;22</t>
  </si>
  <si>
    <t>Ok"kZ 2021&amp;22 esa dksbZ ugha gS A</t>
  </si>
  <si>
    <t>orZeku l= esa dk;Zjr jgs va'kdkfyd Lo;alsfo;ksa dk fooj.k ¼ 31 ekpZ] 2022 dh fLFkfr ds vuqlkj ½</t>
  </si>
  <si>
    <t>l= 2021&amp;22 esa vksfj.Vs'ku rFkk fjQzs'kj ikB~;dzeksa dk fooj.k rFkk ikB~;dzekas esa Hkkx ysus okys izk/;kidks dk uke%</t>
  </si>
  <si>
    <t>MkW0 laxhrk jkor</t>
  </si>
  <si>
    <t>21-01-1978</t>
  </si>
  <si>
    <t>02-01-17</t>
  </si>
  <si>
    <t>jk0Luk0 e0 dksV}kj</t>
  </si>
  <si>
    <t>fu;qfDr dh frfFk ls 31-3-2022 rd fdu egkfo0 esa jgs A</t>
  </si>
  <si>
    <t>18-10-1981</t>
  </si>
  <si>
    <t>19-09-14</t>
  </si>
  <si>
    <t>31-03-22 dks ewy osru</t>
  </si>
  <si>
    <t>izkpk;Z@izkpk;kZ@f'k{kdksa dk fooj.k ¼ 31 ekpZ] 2022 dh fLFkfr ds vuqlkj ½</t>
  </si>
  <si>
    <t>jk0Luk0 e0 xksis'oj</t>
  </si>
  <si>
    <t>jk0 Luk0 e0 _f"kds'k</t>
  </si>
  <si>
    <t>MkW0 lrh'k pUnz iar</t>
  </si>
  <si>
    <t>jk0 Luk0 e0 t;gjh[kky</t>
  </si>
  <si>
    <t>18-07-05 ls 12-07-14</t>
  </si>
  <si>
    <t>ikSM+h x&lt;oky</t>
  </si>
  <si>
    <t>jk0 Luk0 e0 pkScV~Vk[kky</t>
  </si>
  <si>
    <t>18-03-13 ls 13-09-19</t>
  </si>
  <si>
    <t>rkfydk 14</t>
  </si>
  <si>
    <t>egkfo|ky; dh foxr 03 Ok"kksZ dh Nk= la[;k</t>
  </si>
  <si>
    <t>Ok"kZ</t>
  </si>
  <si>
    <t>dze0l0</t>
  </si>
  <si>
    <t>fiNM+h tkfr</t>
  </si>
  <si>
    <t>Lora=rk laxzke lSukuh</t>
  </si>
  <si>
    <t>vYila[;d</t>
  </si>
  <si>
    <t>fons'kh</t>
  </si>
  <si>
    <t xml:space="preserve">Lukrd dk ;ksx </t>
  </si>
  <si>
    <t>LukrdksRrj dyk ladk;</t>
  </si>
  <si>
    <t xml:space="preserve">LukrdksRrj  dk ;ksx </t>
  </si>
  <si>
    <t>Class</t>
  </si>
  <si>
    <t>Gen</t>
  </si>
  <si>
    <t>BA</t>
  </si>
  <si>
    <t>BSC</t>
  </si>
  <si>
    <t>BCOM</t>
  </si>
  <si>
    <t>Boys</t>
  </si>
  <si>
    <t>Girls</t>
  </si>
  <si>
    <t>BCIom</t>
  </si>
  <si>
    <t>2019&amp;20</t>
  </si>
  <si>
    <t>2020&amp;21</t>
  </si>
  <si>
    <t>vkfFkZd :Ik ls detksj oxZ</t>
  </si>
  <si>
    <t>izFke lsesLVj</t>
  </si>
  <si>
    <t>f}rh; lsesLVj</t>
  </si>
  <si>
    <t>r`rh; lsesLVj</t>
  </si>
  <si>
    <t>prqFkZ lsesLVj</t>
  </si>
  <si>
    <t>“kks/k</t>
  </si>
  <si>
    <t>d{kkokj@ladk;okj Nk=@Nk=kvksa dh la[;k ¼31 ekpZ 2022 dh fLFkfr½</t>
  </si>
  <si>
    <t>rkfydk &amp;14¼d½</t>
  </si>
  <si>
    <t xml:space="preserve">egkfo|ky; dk uke &amp;शहीद nqxkZeYy jktdh; LukrdksRrj egkfo|ky; MksbZokyk] nsgjknwuA </t>
  </si>
  <si>
    <t>,d Hkkjr Js"B Hkkjr ds vUrxZr xfrfof/k;ka o"kZ 2021&amp;22</t>
  </si>
  <si>
    <t>dk;Zdze dk uke</t>
  </si>
  <si>
    <t>laLFkk</t>
  </si>
  <si>
    <t>fnukad</t>
  </si>
  <si>
    <t>“kghn nqxkZeYy jktdh; LukrdksRrj egkfo|ky; MksbZokyk</t>
  </si>
  <si>
    <t>MkW0 ,l0,l0 cywM+h</t>
  </si>
  <si>
    <t xml:space="preserve">o"kZ 2021&amp;22 ls egkfo|ky; esa eqDr fo'ofo|ky; dk LVMh lsaVj lapkfyr gSA </t>
  </si>
  <si>
    <t xml:space="preserve">                                            rkfydk&amp;22     vk; O;;d 2021&amp;22</t>
  </si>
  <si>
    <r>
      <t xml:space="preserve">o"kZ 2021&amp;22 esa izkIr fofHkUu vuqnkuks dk fooj.k ¼ 'kklu ls izkIr vuqnku ½ </t>
    </r>
    <r>
      <rPr>
        <b/>
        <u val="single"/>
        <sz val="14"/>
        <color indexed="8"/>
        <rFont val="Kruti Dev 010"/>
        <family val="0"/>
      </rPr>
      <t>vk;kstusRrj</t>
    </r>
  </si>
  <si>
    <r>
      <t xml:space="preserve">            o"kZ 2021&amp;22 esa izkIr fofHkUu vuqnkuks dk fooj.k ¼ 'kklu ls izkIr vuqnku ½             </t>
    </r>
    <r>
      <rPr>
        <b/>
        <u val="single"/>
        <sz val="16"/>
        <color indexed="8"/>
        <rFont val="Kruti Dev 010"/>
        <family val="0"/>
      </rPr>
      <t>vk;kstukxr</t>
    </r>
  </si>
  <si>
    <t>57-8</t>
  </si>
  <si>
    <t>Ckh,0</t>
  </si>
  <si>
    <t>66-8</t>
  </si>
  <si>
    <t>62-4</t>
  </si>
  <si>
    <t>ch,llh</t>
  </si>
  <si>
    <t>,e,llh</t>
  </si>
  <si>
    <t>64-3</t>
  </si>
  <si>
    <t>ih0,pMh0</t>
  </si>
  <si>
    <t>12-11-2021</t>
  </si>
  <si>
    <t>12-11-21 ls v|ru</t>
  </si>
  <si>
    <t xml:space="preserve">kks/k mikf/k </t>
  </si>
  <si>
    <t>fo"k;okj Nk=k@Nk=k la[;k ¼fnukad 31&amp;03&amp;2022½</t>
  </si>
  <si>
    <t>ugha gSa-</t>
  </si>
  <si>
    <t>Dr. Sujata</t>
  </si>
  <si>
    <t>Teaching Learning Centre, Ramanujam College, Universith of Delhi</t>
  </si>
  <si>
    <t>Dr. Rekha Nautiyal</t>
  </si>
  <si>
    <t>Comparative study of martial djustment, stress, depression and personality pattern among young and Elderly Married Couple</t>
  </si>
  <si>
    <t>Prof. Santosh Verma                    ( Geography)</t>
  </si>
  <si>
    <t>Geography</t>
  </si>
  <si>
    <t>Sajimon Philip</t>
  </si>
  <si>
    <t>Holticulture and its Impact on Socio-economic conditions of Garhwal Region . A care of study of Tehri Garhwal</t>
  </si>
  <si>
    <t>Submitted and awaited for final viva</t>
  </si>
  <si>
    <t xml:space="preserve">MkW0 f=Hkqou pUnz </t>
  </si>
  <si>
    <t>Investigation of status of House Sparrow in Rishikesh Town</t>
  </si>
  <si>
    <t>USERC</t>
  </si>
  <si>
    <t>2021-22</t>
  </si>
  <si>
    <t xml:space="preserve">Dr. Tribhuwan Chandra </t>
  </si>
  <si>
    <t>Short term course</t>
  </si>
  <si>
    <t>UGC-HRDCNainital</t>
  </si>
  <si>
    <t>One Week</t>
  </si>
  <si>
    <t>FDP</t>
  </si>
  <si>
    <t>PMMNM University of Delhi Mini of Edn</t>
  </si>
  <si>
    <t>Baba Farid College Bathinda &amp; MTTF</t>
  </si>
  <si>
    <t>Dr. Noor Hasan</t>
  </si>
  <si>
    <t>HRDC, AMU</t>
  </si>
  <si>
    <t>36 Rovers</t>
  </si>
  <si>
    <t>34 Rangers</t>
  </si>
  <si>
    <t>MkW0 ,l-,l0 cywM+h &amp;20-02-12019 jsatlZ izHkkjh                       MkW0 js[kk ukSfV;ky&amp;03-03-202      jksolZZ izHkkjh</t>
  </si>
  <si>
    <t>1 Lukrd ,oa LukrdksRrj</t>
  </si>
  <si>
    <t>231 ¼Lukrd ,ao LukrdksRrj½</t>
  </si>
  <si>
    <t>ikSM+h</t>
  </si>
  <si>
    <t>01-09-2021</t>
  </si>
  <si>
    <t>57700&amp; 182400</t>
  </si>
  <si>
    <t xml:space="preserve">LFkkukUrj.k </t>
  </si>
  <si>
    <t>15600&amp;39100</t>
  </si>
  <si>
    <t>19-09-14 ls 12-09-19</t>
  </si>
  <si>
    <t>13-09-19 ls 24-10-21</t>
  </si>
  <si>
    <t>02 o"kZ 01 ekg11 fnu</t>
  </si>
  <si>
    <t>{ks=h; dk;kZy; mPp f'k{kk nsgjknwu</t>
  </si>
  <si>
    <t>25-09-21 ls 11-11-21</t>
  </si>
  <si>
    <t>01 ekg 16 fnu</t>
  </si>
  <si>
    <t>tkSuiqj ¼mRrj izns'k½</t>
  </si>
  <si>
    <t>02-01-21</t>
  </si>
  <si>
    <t>02-01-17 ls 24-09-21</t>
  </si>
  <si>
    <t>vfl izks0 xf.kr</t>
  </si>
  <si>
    <t>25-09-22 ls 11-11-21</t>
  </si>
  <si>
    <t>vfl0 izks0xf.kr</t>
  </si>
  <si>
    <t>12-11-22</t>
  </si>
  <si>
    <t>31-08-20</t>
  </si>
  <si>
    <t>58-</t>
  </si>
  <si>
    <t>55-2</t>
  </si>
  <si>
    <t>49-33</t>
  </si>
  <si>
    <t>vU; egkfo|ky; dks lac}</t>
  </si>
  <si>
    <t>Jh eqds'k jkt</t>
  </si>
  <si>
    <t>Hkqxrku dh x;h ekuns'k dh /kujkf'k fnukad 31 ekpZ 2022</t>
  </si>
  <si>
    <t>2021&amp;22</t>
  </si>
  <si>
    <t>MkW0 uwj glu] izoDrk bfrgkl</t>
  </si>
  <si>
    <t>22.09.2021</t>
  </si>
  <si>
    <t>lsokfuo`r</t>
  </si>
  <si>
    <t xml:space="preserve">MkW0 dqoj flag </t>
  </si>
  <si>
    <t>,lks0 izks0 HkkSfrd foKku</t>
  </si>
  <si>
    <t>12 ekpZ 2022</t>
  </si>
  <si>
    <t xml:space="preserve">jk0  egkfo|ky; FkR;wM+ </t>
  </si>
  <si>
    <t>Jh ';ke yky</t>
  </si>
  <si>
    <t>05 Jul 1987</t>
  </si>
  <si>
    <t>ch0,</t>
  </si>
  <si>
    <t>29 ekpZ 2022</t>
  </si>
  <si>
    <t>fMxzh lsok@4793@2021&amp;22 fnukad 09 fnlEcj 2021</t>
  </si>
  <si>
    <t>26-08-1970</t>
  </si>
  <si>
    <t>52-4</t>
  </si>
  <si>
    <t>57-2</t>
  </si>
  <si>
    <t>61-2</t>
  </si>
  <si>
    <t>52-47</t>
  </si>
  <si>
    <t>“kkjhfjd f'k{kk</t>
  </si>
  <si>
    <t>12 uoEcj 2008 lss 15 tuojh  2010 rd miuy eq[;ky; nsgjknwu-      19 ekpZ  2010 ls 07 Qjojh 2012 rd mifuns'kd mPp f'k{kk f'kfoj dk;kZy; nsgjknwu esa mPp f'k{kk funs'kky; ls lac}-                   11 Qjojh 2012 ls v|ru jk0e0 MksbZokyk esa dk;ZjrA</t>
  </si>
  <si>
    <t xml:space="preserve">           egkfo|ky; ls foxr o"kZ 2021&amp;22 esa p;fur Nk=&amp;Nk=kvksa dk fooj.k</t>
  </si>
  <si>
    <t xml:space="preserve">                 ¼x½ eq[; ys[kk 'kh"kZd 2793&amp;vUrjkZT;h; lek;kstu] m0iz0 iquxZBu vf/kfu;e ds vUrxZr 31-03-22 rd O;; fooj.k</t>
  </si>
  <si>
    <t>kwU;</t>
  </si>
  <si>
    <t/>
  </si>
  <si>
    <t>UK Govt GO No 720/XXIV/-C-01/2021-01 (13)/2014 dated 20 Sep 2021</t>
  </si>
  <si>
    <t>UK Govt GO No 718/XXIV/-C-01/2021-01 (13)/2014 dated 20 Sep 2021</t>
  </si>
  <si>
    <t>UK Govt GO No 721/XXIV/-C-01/2021-01 (13)/2014 dated 20 Sep 2021</t>
  </si>
  <si>
    <t>UK Govt GO No 722/XXIV/-C-01/2021-01 (13)/2014 dated 20 Sep 2021</t>
  </si>
  <si>
    <t>22 Jan 22  to 05 Feb 22</t>
  </si>
  <si>
    <t>22 Jan 22 to 05 Feb 22</t>
  </si>
  <si>
    <t>21 Aug 21 to 04 Sep 21</t>
  </si>
  <si>
    <t>o"kZ 2021&amp;22 esa ,u0 lh0 lh0@,u0 ,l0 ,l0@jksolZ&amp;jstlZ ls lacaf/kr fooj.k</t>
  </si>
  <si>
    <t xml:space="preserve">QkmaMs'ku dk dk;Z py jgk gSA  </t>
  </si>
  <si>
    <t xml:space="preserve">43061924.00  1153361.00        2513160.00    290718.00                           </t>
  </si>
  <si>
    <t xml:space="preserve">43061924.00  1153361.00        2513160.00     290718.00                           </t>
  </si>
  <si>
    <t>08&amp;ikfjJfed</t>
  </si>
  <si>
    <t>fMxzh ctV@210@2021&amp;22 fnukad 15 vizSy 21 fMxzh ctV@650@2021&amp;22 fnukad 11 twu 21 fMxzh ctV@2448@2021&amp;22 fnukad 25@09@21 fMxzh ctV@5324@2021&amp;22 fnukad 24@11@21</t>
  </si>
  <si>
    <t>fMxzh ctV@5324@2021&amp;22 fnukad 24 fn0 21</t>
  </si>
  <si>
    <t>fMxzh ctV@656@2021&amp;22 fnukad 11 twu 21 fMxzh ctV@2499@2021&amp;22 fnukad 06 flr0 21</t>
  </si>
  <si>
    <t>fMxzh ctV@1116@2021&amp;22 fnukad 15@07@21</t>
  </si>
  <si>
    <t>22&amp;dk;kZy; O;;</t>
  </si>
  <si>
    <t>fMxzh ctV@656@2021&amp;22 fnukad 11 twu 21 fMxzh ctV@2499@2021&amp;22 fnukad 06 fl0 21</t>
  </si>
  <si>
    <t>24&amp;foKkiu</t>
  </si>
  <si>
    <t xml:space="preserve">27&amp;O;olkf;d rFkk fo"ks'k lsok,sa </t>
  </si>
  <si>
    <t xml:space="preserve">42 vU; foHkkxh; O;;a </t>
  </si>
  <si>
    <t xml:space="preserve">fMxzh ctV@656@2021&amp;22 fnukad 11 twu 21 </t>
  </si>
  <si>
    <t>42 ewy foHkkxh O;;</t>
  </si>
  <si>
    <t>fMxzh ctV@5890@2021&amp;22 fnukad 15@01@22</t>
  </si>
  <si>
    <t>42 &amp;vU; foHkkxh; O;;</t>
  </si>
  <si>
    <t>fMxzh ctV@5642@2021&amp;22 fnukad 05@01@22</t>
  </si>
  <si>
    <t>fMxzh ctV@3915@2021&amp;22 fnukad  01-11-21</t>
  </si>
  <si>
    <t>01&amp;osru            03&amp; egaxkbZ HkRrk     06&amp;vU; HkRrss     25&amp;mi;ksfxrk en</t>
  </si>
  <si>
    <t>1690000.00 1176000.00 1576000.00  1275000.00</t>
  </si>
  <si>
    <t>90000.00 200000.00 17796000.00</t>
  </si>
  <si>
    <t>12000.00      10000.00</t>
  </si>
  <si>
    <t>13000.00      12000.00</t>
  </si>
  <si>
    <t>fMxzh ctV@1116@2021&amp;22 fnukad 14@01@22</t>
  </si>
  <si>
    <t>16000.00      15000.00</t>
  </si>
  <si>
    <t xml:space="preserve">51&amp; vuqj{k.k  </t>
  </si>
  <si>
    <t xml:space="preserve">51&amp; vuqj{k.k vuqlwfpr tkkfr mi;kstuk </t>
  </si>
  <si>
    <t>Nk= dqlhZ est midj.k o iqLrdsa</t>
  </si>
  <si>
    <t>100 izfr'kr</t>
  </si>
  <si>
    <t>01-09-2021 ls v|ru</t>
  </si>
  <si>
    <t>MkW0 Mh0,u0 frokjh</t>
  </si>
  <si>
    <t>18 fnlEcj 2020+</t>
  </si>
  <si>
    <t>05 vDVwcj 2021</t>
  </si>
  <si>
    <t>fgeka'kq</t>
  </si>
  <si>
    <t>vkdk{kk cMksyk</t>
  </si>
  <si>
    <t>vk;q'kkh</t>
  </si>
  <si>
    <t>losZ{k.k dk;Z  &amp;lisjk cLrh Hkkfu;kokyk esa LokLF;] tu lqfo/kk,sa] LoPNrk] lfgr 21 fcUnqvksa ij losZ{k.k dk;Z A</t>
  </si>
  <si>
    <t>izoDrk        08-08-2007</t>
  </si>
  <si>
    <t>izoDrk     21-07-07</t>
  </si>
  <si>
    <t>izoDrk      03-10-11</t>
  </si>
  <si>
    <t>izoDrk        18-07-07</t>
  </si>
  <si>
    <t xml:space="preserve">izoDrk       06-01-99            </t>
  </si>
  <si>
    <t>04-06-1972</t>
  </si>
  <si>
    <t>131400-217200</t>
  </si>
  <si>
    <t>22-12-2014</t>
  </si>
  <si>
    <t>22-07-2016</t>
  </si>
  <si>
    <t>03-01-2018</t>
  </si>
  <si>
    <t>60-40</t>
  </si>
  <si>
    <t>68-50</t>
  </si>
  <si>
    <t>62-00</t>
  </si>
  <si>
    <t>65-55</t>
  </si>
  <si>
    <t>Ph.D</t>
  </si>
  <si>
    <t>MkW0 daqoj flag</t>
  </si>
  <si>
    <t>05-05-78</t>
  </si>
  <si>
    <t>12-03-2022</t>
  </si>
  <si>
    <t>jk0 Luk0 e0 tks'kheB</t>
  </si>
  <si>
    <t>vfl izks0 HkkSfrd foKku</t>
  </si>
  <si>
    <t>28-07-17 ls 11-03-22</t>
  </si>
  <si>
    <t>08 o"kZ 11 ekg 25 fnu</t>
  </si>
  <si>
    <t>13-07-14 ls 24-09-21</t>
  </si>
  <si>
    <t>25-07-2021 ls 11-11-21</t>
  </si>
  <si>
    <t>08 o"kZ 11 ekg 16 fnu</t>
  </si>
  <si>
    <t>02-01-2017 ls 31-08-2021</t>
  </si>
  <si>
    <t>izoj lgk;d         02-07-2011</t>
  </si>
  <si>
    <t>iz/kku lgk;d         16-08-2014</t>
  </si>
  <si>
    <t>iz'kklfud vf/kdkjh    05-12-2016</t>
  </si>
  <si>
    <t>05-09-2016 ls v|ru</t>
  </si>
  <si>
    <t>01-07-2020 ls v|ru</t>
  </si>
  <si>
    <t xml:space="preserve">04-01-2019 ls v|ru  </t>
  </si>
  <si>
    <t>04-01-2020 ls v|ru</t>
  </si>
  <si>
    <t>fu;qfDr dh frfFk ls 31-3-2022 rd fdu egkfo0 esa jgs</t>
  </si>
  <si>
    <t>Km Astha</t>
  </si>
  <si>
    <t>Km Yogita</t>
  </si>
  <si>
    <t>Km Siya</t>
  </si>
  <si>
    <t>Km Sujata Bisht</t>
  </si>
  <si>
    <t>Km Swati</t>
  </si>
  <si>
    <t xml:space="preserve"> Neeraj Chamoli</t>
  </si>
  <si>
    <t>Aleem Ansari</t>
  </si>
  <si>
    <t>Brijesh Kumar</t>
  </si>
  <si>
    <t>Pratibha Lodhi</t>
  </si>
  <si>
    <t>Km Renu Thapa</t>
  </si>
  <si>
    <t xml:space="preserve"> Shivam Aswal</t>
  </si>
  <si>
    <t>BSC I Year</t>
  </si>
  <si>
    <t>BSC II Year</t>
  </si>
  <si>
    <t>BSCI Year</t>
  </si>
  <si>
    <t>BA I Year</t>
  </si>
  <si>
    <t>MA III Sem</t>
  </si>
  <si>
    <t>MA I Sem</t>
  </si>
  <si>
    <t xml:space="preserve">BA II Year </t>
  </si>
  <si>
    <t xml:space="preserve">BA IIII Year </t>
  </si>
  <si>
    <t>BCOM I Year</t>
  </si>
  <si>
    <t xml:space="preserve">okRlY; ;kstuk ds vUrxZr 'kklu ds vkns'kksa ds dze esa izHkkfor Nk=&amp;Nk=kvksa dks 2000 :Ik;s izfr Nk= fu/kZu Nk= lgk;r fuf/k ls ;wuhQkeZ ds fy, fn;s x;sA </t>
  </si>
  <si>
    <t>rnSo</t>
  </si>
  <si>
    <t>pSd la[;k 253435 fnukad 28 uoEcj 21</t>
  </si>
  <si>
    <t>la[;k &amp;1@Mh0,e0@,d mi izek.k i= @Hkw [kfut @fnukad 13 vxLr 2021</t>
  </si>
  <si>
    <t xml:space="preserve">egkfo|ky; }kjk foxr o"kZ mRrjk[k.M ds ,d izhfe;j laLFkku fgeky;u gkfLiVy ds lkFk ,d ,evks;w fd;k x;k ftlesa MkDVjksa dh Vhe egkfo|ky; ds Nk=&amp;Nk=ksa ds LokLFk ijh{k.k djsxhA jDrnku f'kfoj ds lkFk xzkeh.k i`"Bhkwfe ds Nk=&amp;Nk=kvksa ds ifjokjksa dk fu'kqYd ijh{k.k fd;k tk;sxkA </t>
  </si>
  <si>
    <t>02-01-17 ls 27-07-17</t>
  </si>
  <si>
    <t>55-5</t>
  </si>
  <si>
    <t>46-4</t>
  </si>
  <si>
    <t>vks0chlh0</t>
  </si>
  <si>
    <t>63-66</t>
  </si>
  <si>
    <t>jk0 e0 ryokM+h</t>
  </si>
  <si>
    <t>18-07-05 ls 13-07-14</t>
  </si>
  <si>
    <t>14-07-14 ls 24-09-21</t>
  </si>
  <si>
    <t>07 o"kZ 02 ekg 10 fnu</t>
  </si>
  <si>
    <t>25-09-21 ls 11-11-21 v|ru</t>
  </si>
  <si>
    <t>24-02-10 ls 19-09-18</t>
  </si>
  <si>
    <t>08 o"kZ 06 ekg 27 fnu</t>
  </si>
  <si>
    <t>15-09-2019 ls &amp;v|ru</t>
  </si>
  <si>
    <t>20-07-2005 ls 06-08-2015</t>
  </si>
  <si>
    <t>10 o"kZ 17 fnu</t>
  </si>
  <si>
    <t>07-08-2015 ls v|ru</t>
  </si>
  <si>
    <t>14-06-1979</t>
  </si>
  <si>
    <t>08 o"kZ 11 ekg 26 fnu</t>
  </si>
  <si>
    <t>04 o"kZ 08 ekg 23 fnu</t>
  </si>
  <si>
    <t>04 o"kZ 11 ekg 23 fnu</t>
  </si>
  <si>
    <t>17 fnu</t>
  </si>
  <si>
    <t>04 o"kZ 07 ekg 29 fnu</t>
  </si>
  <si>
    <t>25-06-1977</t>
  </si>
  <si>
    <t>05 o"kZ 24 fnu</t>
  </si>
  <si>
    <t>{ks=h; dk;kZy; mPp f'k{kk ns-nwu</t>
  </si>
  <si>
    <t>31-08-16 ls 24-09-21</t>
  </si>
  <si>
    <t>13-07-14</t>
  </si>
  <si>
    <t>13-07-14 v|ru</t>
  </si>
  <si>
    <t>06 ekg  25 fnu</t>
  </si>
  <si>
    <t>jk0e0 FkR;wM+</t>
  </si>
  <si>
    <t>04 o"kZ 07 ekg 14 fnu</t>
  </si>
  <si>
    <t>52-93</t>
  </si>
  <si>
    <t>14-09-19 ls 24-09-21</t>
  </si>
  <si>
    <t xml:space="preserve">25-09-21 ls 11-11-21 </t>
  </si>
  <si>
    <t>31-08-16</t>
  </si>
  <si>
    <t>10-09-09 ls  04-05-10</t>
  </si>
  <si>
    <t>07 ekg 24 fnu</t>
  </si>
  <si>
    <t>05-05-10 ls  22-11-11</t>
  </si>
  <si>
    <t>01 o"kZ 06 ekg 17 fnu</t>
  </si>
  <si>
    <t>23-11-11 ls 30-08-12</t>
  </si>
  <si>
    <t>31-08-12 ls v|ru</t>
  </si>
  <si>
    <t>18-01-90 ls 01-08-95</t>
  </si>
  <si>
    <t>05 o"kZ 06 ekg 14 fnu</t>
  </si>
  <si>
    <t>jk0Luk0e0 xksis'oj</t>
  </si>
  <si>
    <t>02-08-95 ls 12-08-15</t>
  </si>
  <si>
    <t>13-08-15 ls 12-07-17</t>
  </si>
  <si>
    <t>13-07-17 ls 28-06-19</t>
  </si>
  <si>
    <t>01-01-20 ls v|ru</t>
  </si>
  <si>
    <t>20 o"kZ  10 fnu</t>
  </si>
  <si>
    <t>01 o"kZ 10 ekg 30 fnu</t>
  </si>
  <si>
    <t>01 o"kZ 11 ekg 15 fnu</t>
  </si>
  <si>
    <t>01-07-1998 ls &amp;04-08-2017</t>
  </si>
  <si>
    <t>19 o"kZ 01 ekg 03 fnu</t>
  </si>
  <si>
    <t>27-07 - 2019</t>
  </si>
  <si>
    <t>27-07-2019</t>
  </si>
  <si>
    <t>11-07-2017 ls v|ru</t>
  </si>
  <si>
    <t>lafonk vof/k esa ns; 10 vkdfLed  vodk'kksa ds vfrfjDr fy;s x;s vodk'kksa dk fooj.k A            ¼;fn dksbZ gS½</t>
  </si>
  <si>
    <t>fnukad 31 ekpZ 2022 ds vuqlkj</t>
  </si>
  <si>
    <t>estj fjlpZ izkstsDV</t>
  </si>
  <si>
    <t xml:space="preserve"> Psychology</t>
  </si>
  <si>
    <t>,u0,l0,l0  esa fof'k"V Lrj ij fof'k"V dk;Z djus okys Nk=@Nk=kvksa ds uke</t>
  </si>
  <si>
    <t xml:space="preserve">izFke ry dh vkjlhlh Nr iw.kZ gks xbZ gSA ckdh 150 yk[k dh jkf'k tkjh dh tkuh 'ks"k gSA </t>
  </si>
  <si>
    <t xml:space="preserve">:0 300 yk[k esa ls 150 yk[k dk;Znk;h laLFkk fczMdqy dks Hkqxrku dj fn;s x;s gSA </t>
  </si>
  <si>
    <t xml:space="preserve">okf.kT; ladk; Hkou fuekZ.k gsrq </t>
  </si>
  <si>
    <t>110-24 yk[k voeqDr</t>
  </si>
  <si>
    <r>
      <t>mRrjk[k.M 'kklu dh i=kad la[;k 734@</t>
    </r>
    <r>
      <rPr>
        <sz val="12"/>
        <color indexed="8"/>
        <rFont val="Times New Roman"/>
        <family val="1"/>
      </rPr>
      <t>xxiv-C-2/2021-35 (2)/21 dated 26 Oct  2021.</t>
    </r>
  </si>
  <si>
    <t>funs'kd mPp f'k{kk f'k{kk gY}kuh uSuhrkyA</t>
  </si>
  <si>
    <t xml:space="preserve">egkfo|ky; }kjk foxr o"kZ baLVhV~;wV vkWQ IykfLVd bathfu;fjax ds lkFk Hkh ,e;ks;w gLrk{kfjr fd;k x;k tks egkfo|ky; ds Nk=ksa dks IyslesaV djus esa enn djsxkA </t>
  </si>
  <si>
    <t>vkxkeh 03 o"kksZa esa ¼o"kZ 2022&amp;25 rd½ vf/ko"kZrk vk;q iw.kZ djus okys  izkpk;Z@f'k{kd@deZpkjh dk fooj.k%</t>
  </si>
  <si>
    <t>77600&amp; 182400</t>
  </si>
  <si>
    <t>kks/k mikfk/k</t>
  </si>
  <si>
    <t>06 o"kZ 06 ekg 05 fnu</t>
  </si>
  <si>
    <t>01 ekg 18 fnu</t>
  </si>
  <si>
    <t>MkW0 fnus'k pUnz uSuoky</t>
  </si>
  <si>
    <t xml:space="preserve">izkpk;Z </t>
  </si>
  <si>
    <t>16 tqykbZ 1959</t>
  </si>
  <si>
    <t>18 tuojh 1990</t>
  </si>
  <si>
    <t>31 tqykbZ 2024</t>
  </si>
  <si>
    <t>144200&amp;218200  ysoy 14 ;wthlh</t>
  </si>
  <si>
    <t>05 ebZ 1997</t>
  </si>
  <si>
    <t>31 ebZ 2023</t>
  </si>
  <si>
    <t>01 ebZ 1958</t>
  </si>
  <si>
    <t>131400&amp;217200 ysoy 13, ;wthlh</t>
  </si>
  <si>
    <t>rkfydk &amp; 4 [k</t>
  </si>
  <si>
    <t>vfl0 izks x`gfoKku</t>
  </si>
  <si>
    <t>jk0e0 egkfo|ky; gY}kuh</t>
  </si>
  <si>
    <t xml:space="preserve">vfl0 izks0 okf.kT; </t>
  </si>
  <si>
    <t>jk0 Luk0 mRrjdk'kh</t>
  </si>
  <si>
    <t xml:space="preserve">o"kZ 2021&amp;22 ls egkfo|ky; esa bafnjk xka/kh jk"Vªh; fo'ofo|ky; dk ijh{kk dsUnz </t>
  </si>
  <si>
    <t>ftyk iz'kklu ¼[kuu U;kl fuf/k½</t>
  </si>
  <si>
    <t>300 yk[k Lohd`r 150 yk[k voeqDr</t>
  </si>
  <si>
    <t xml:space="preserve"> QkmaMs'ku ls dkWye Hkjku dk dk;Z py jgk gSA </t>
  </si>
  <si>
    <t xml:space="preserve">egkfo|ky; dks o"kZ 2021 esa bXuw dks LVMh lsaVj ds :Ik esa p;u fd;k x;k Fkk bXuw dh ijh{kkvksa dks lQyrkiwoZd laiUu djk;k x;kA </t>
  </si>
  <si>
    <t>1-  egkfo|ky;  esa LukrdksRrj Lrj ij foKku ,oa okf.kT; d{kkvksa dk lapkyuA</t>
  </si>
  <si>
    <t>¼5½</t>
  </si>
  <si>
    <r>
      <t>2-</t>
    </r>
    <r>
      <rPr>
        <sz val="7"/>
        <rFont val="Kruti Dev 016"/>
        <family val="0"/>
      </rPr>
      <t xml:space="preserve">     </t>
    </r>
    <r>
      <rPr>
        <sz val="18"/>
        <rFont val="Kruti Dev 016"/>
        <family val="0"/>
      </rPr>
      <t xml:space="preserve">egkfo|ky; dks uSd ls izR;k;;u djokukA </t>
    </r>
  </si>
  <si>
    <r>
      <t>3-</t>
    </r>
    <r>
      <rPr>
        <sz val="7"/>
        <rFont val="Kruti Dev 016"/>
        <family val="0"/>
      </rPr>
      <t xml:space="preserve">     </t>
    </r>
    <r>
      <rPr>
        <sz val="18"/>
        <rFont val="Kruti Dev 016"/>
        <family val="0"/>
      </rPr>
      <t xml:space="preserve">egkfo|ky; esa orZeku vko';drk ds vuqlkj fu;fer d{kkvksa ds lkFk  vkWuykbu d{kkvksa dk izHkkoh lapkyu djokukA </t>
    </r>
  </si>
  <si>
    <r>
      <rPr>
        <sz val="11"/>
        <rFont val="Times New Roman"/>
        <family val="1"/>
      </rPr>
      <t xml:space="preserve">CIPET </t>
    </r>
    <r>
      <rPr>
        <sz val="18"/>
        <rFont val="Times New Roman"/>
        <family val="1"/>
      </rPr>
      <t xml:space="preserve">- </t>
    </r>
    <r>
      <rPr>
        <sz val="18"/>
        <rFont val="KrutiPad 010"/>
        <family val="0"/>
      </rPr>
      <t xml:space="preserve">dsUnzh; iSVªksdSfedYl bathfu;fjax ,oa vfHk;kaf=dh laLFkku ds lkFk </t>
    </r>
    <r>
      <rPr>
        <sz val="18"/>
        <rFont val="Times New Roman"/>
        <family val="1"/>
      </rPr>
      <t xml:space="preserve">MOU </t>
    </r>
    <r>
      <rPr>
        <sz val="18"/>
        <rFont val="KrutiPad 010"/>
        <family val="0"/>
      </rPr>
      <t>fd;k x;k tks Hkfo"; esa Nk=ksa dks IyslesaV djus esa enn djsxkA</t>
    </r>
  </si>
  <si>
    <r>
      <t>शासनादेश</t>
    </r>
    <r>
      <rPr>
        <b/>
        <sz val="14"/>
        <rFont val="Kruti Dev 010"/>
        <family val="0"/>
      </rPr>
      <t xml:space="preserve"> la[;k 1180@</t>
    </r>
    <r>
      <rPr>
        <b/>
        <sz val="14"/>
        <rFont val="Times New Roman"/>
        <family val="1"/>
      </rPr>
      <t xml:space="preserve">XXIV-c-4/2021 </t>
    </r>
    <r>
      <rPr>
        <b/>
        <sz val="14"/>
        <rFont val="Kruti Dev 010"/>
        <family val="0"/>
      </rPr>
      <t xml:space="preserve">fnukad 11 uoEcj 2021  </t>
    </r>
  </si>
  <si>
    <r>
      <t>शासनादेश</t>
    </r>
    <r>
      <rPr>
        <b/>
        <sz val="14"/>
        <rFont val="Kruti Dev 010"/>
        <family val="0"/>
      </rPr>
      <t xml:space="preserve"> la[;k182¼1½@</t>
    </r>
    <r>
      <rPr>
        <b/>
        <sz val="14"/>
        <rFont val="Times New Roman"/>
        <family val="1"/>
      </rPr>
      <t xml:space="preserve">XXIV-c-4/2022-09(19)/2021 </t>
    </r>
    <r>
      <rPr>
        <b/>
        <sz val="14"/>
        <rFont val="Kruti Dev 010"/>
        <family val="0"/>
      </rPr>
      <t>fnukad ad 11 ekpZ 2022</t>
    </r>
  </si>
  <si>
    <t>Dr Vallari Kukreti ((Psychology)</t>
  </si>
  <si>
    <t>275-61 yk[k Lohd`r  110-24 yk[k voeqDr</t>
  </si>
  <si>
    <t xml:space="preserve">'kghn nqxkZeYy LukrdksRrj egkfo|ky; MksbZokyk] nsgjknwuA </t>
  </si>
  <si>
    <t>izfr lIrkg</t>
  </si>
  <si>
    <t>lkekU; Kku fDot izfr;ksfxrk ¼;wV~;wc½ ds ek/;e ls</t>
  </si>
  <si>
    <t xml:space="preserve">Nk=&amp;Nk=kvksa dks izfr;ksfxrk ijh{kkvksa dh rS;kjh </t>
  </si>
  <si>
    <t>02 vDVwcj 2022 ls  v|ru</t>
  </si>
  <si>
    <t>Go No 692/xxiv(4)/2017-01(48)/2016 dt 02/06/2017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</si>
</sst>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"/>
    <numFmt numFmtId="187" formatCode="[$-409]dddd\,\ mmmm\ dd\,\ yyyy"/>
    <numFmt numFmtId="188" formatCode="[$-409]d\-mmm\-yy;@"/>
    <numFmt numFmtId="189" formatCode="m/d/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%"/>
    <numFmt numFmtId="195" formatCode="[$-409]d\-mmm;@"/>
    <numFmt numFmtId="196" formatCode="mm/dd/yy;@"/>
  </numFmts>
  <fonts count="160">
    <font>
      <sz val="10"/>
      <name val="Arial"/>
      <family val="0"/>
    </font>
    <font>
      <sz val="14"/>
      <name val="Arjun"/>
      <family val="0"/>
    </font>
    <font>
      <sz val="14"/>
      <name val="Kruti Dev 010"/>
      <family val="0"/>
    </font>
    <font>
      <b/>
      <sz val="14"/>
      <name val="Kruti Dev 010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Kruti Dev 010"/>
      <family val="0"/>
    </font>
    <font>
      <sz val="16"/>
      <color indexed="8"/>
      <name val="Kruti Dev 010"/>
      <family val="0"/>
    </font>
    <font>
      <b/>
      <sz val="20"/>
      <color indexed="8"/>
      <name val="Kruti Dev 010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4"/>
      <color indexed="8"/>
      <name val="Kruti Dev 010"/>
      <family val="0"/>
    </font>
    <font>
      <sz val="12"/>
      <color indexed="8"/>
      <name val="Kruti Dev 010"/>
      <family val="0"/>
    </font>
    <font>
      <b/>
      <sz val="12"/>
      <color indexed="8"/>
      <name val="Kruti Dev 010"/>
      <family val="0"/>
    </font>
    <font>
      <b/>
      <sz val="14"/>
      <color indexed="8"/>
      <name val="Kruti Dev 010"/>
      <family val="0"/>
    </font>
    <font>
      <sz val="10"/>
      <name val="Kruti Dev 010"/>
      <family val="0"/>
    </font>
    <font>
      <i/>
      <sz val="11"/>
      <color indexed="8"/>
      <name val="Kruti Dev 010"/>
      <family val="0"/>
    </font>
    <font>
      <sz val="13"/>
      <name val="Kruti Dev 010"/>
      <family val="0"/>
    </font>
    <font>
      <b/>
      <sz val="13"/>
      <name val="Kruti Dev 010"/>
      <family val="0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color indexed="8"/>
      <name val="Kruti Dev 010"/>
      <family val="0"/>
    </font>
    <font>
      <b/>
      <sz val="11"/>
      <color indexed="8"/>
      <name val="Kruti Dev 010"/>
      <family val="0"/>
    </font>
    <font>
      <sz val="12"/>
      <name val="Kruti Dev 010"/>
      <family val="0"/>
    </font>
    <font>
      <sz val="11"/>
      <name val="Kruti Dev 010"/>
      <family val="0"/>
    </font>
    <font>
      <sz val="9"/>
      <name val="Arial"/>
      <family val="2"/>
    </font>
    <font>
      <b/>
      <sz val="10"/>
      <name val="Arial"/>
      <family val="2"/>
    </font>
    <font>
      <sz val="16"/>
      <name val="Kruti Dev 010"/>
      <family val="0"/>
    </font>
    <font>
      <b/>
      <sz val="16"/>
      <name val="Kruti Dev 010"/>
      <family val="0"/>
    </font>
    <font>
      <b/>
      <sz val="12"/>
      <name val="Kruti Dev 010"/>
      <family val="0"/>
    </font>
    <font>
      <b/>
      <sz val="10"/>
      <name val="Kruti Dev 010"/>
      <family val="0"/>
    </font>
    <font>
      <b/>
      <sz val="11"/>
      <name val="Kruti Dev 010"/>
      <family val="0"/>
    </font>
    <font>
      <b/>
      <sz val="11"/>
      <color indexed="8"/>
      <name val="KrutiPad 011"/>
      <family val="0"/>
    </font>
    <font>
      <sz val="14"/>
      <name val="Arial"/>
      <family val="2"/>
    </font>
    <font>
      <sz val="14"/>
      <name val="Kruti Dev 016"/>
      <family val="0"/>
    </font>
    <font>
      <sz val="16"/>
      <name val="Kruti Dev 016"/>
      <family val="0"/>
    </font>
    <font>
      <sz val="16"/>
      <name val="Kruti Dev 014"/>
      <family val="0"/>
    </font>
    <font>
      <b/>
      <sz val="16"/>
      <name val="Kruti Dev 014"/>
      <family val="0"/>
    </font>
    <font>
      <b/>
      <u val="single"/>
      <sz val="16"/>
      <name val="Kruti Dev 014"/>
      <family val="0"/>
    </font>
    <font>
      <b/>
      <sz val="14"/>
      <name val="Arjun"/>
      <family val="0"/>
    </font>
    <font>
      <sz val="16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6"/>
      <name val="Arjun"/>
      <family val="0"/>
    </font>
    <font>
      <b/>
      <sz val="18"/>
      <color indexed="8"/>
      <name val="Kruti Dev 010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8"/>
      <name val="Kruti Dev 010"/>
      <family val="0"/>
    </font>
    <font>
      <b/>
      <sz val="16"/>
      <color indexed="8"/>
      <name val="Kruti Dev 010"/>
      <family val="0"/>
    </font>
    <font>
      <b/>
      <u val="single"/>
      <sz val="16"/>
      <name val="Kruti Dev 010"/>
      <family val="0"/>
    </font>
    <font>
      <sz val="13"/>
      <name val="Times New Roman"/>
      <family val="1"/>
    </font>
    <font>
      <b/>
      <sz val="18"/>
      <name val="Kruti Dev 010"/>
      <family val="0"/>
    </font>
    <font>
      <b/>
      <sz val="20"/>
      <name val="Kruti Dev 010"/>
      <family val="0"/>
    </font>
    <font>
      <sz val="18"/>
      <color indexed="8"/>
      <name val="Kruti Dev 010"/>
      <family val="0"/>
    </font>
    <font>
      <sz val="18"/>
      <name val="Arial"/>
      <family val="2"/>
    </font>
    <font>
      <b/>
      <sz val="12"/>
      <name val="Times New Roman"/>
      <family val="1"/>
    </font>
    <font>
      <i/>
      <sz val="18"/>
      <color indexed="8"/>
      <name val="Kruti Dev 010"/>
      <family val="0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Kruti Dev 016"/>
      <family val="0"/>
    </font>
    <font>
      <sz val="16"/>
      <name val="DevLys 010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8"/>
      <name val="Arjun"/>
      <family val="0"/>
    </font>
    <font>
      <b/>
      <sz val="18"/>
      <name val="Kruti Dev 016"/>
      <family val="0"/>
    </font>
    <font>
      <sz val="14"/>
      <name val="DevLys 010"/>
      <family val="0"/>
    </font>
    <font>
      <sz val="20"/>
      <name val="Kruti Dev 010"/>
      <family val="0"/>
    </font>
    <font>
      <b/>
      <sz val="20"/>
      <name val="Arial"/>
      <family val="2"/>
    </font>
    <font>
      <sz val="20"/>
      <name val="Kruti Dev 016"/>
      <family val="0"/>
    </font>
    <font>
      <sz val="20"/>
      <name val="Arjun"/>
      <family val="0"/>
    </font>
    <font>
      <sz val="16"/>
      <color indexed="8"/>
      <name val="Kruti Dev 016"/>
      <family val="0"/>
    </font>
    <font>
      <u val="single"/>
      <sz val="12"/>
      <color indexed="8"/>
      <name val="Times New Roman"/>
      <family val="1"/>
    </font>
    <font>
      <sz val="22"/>
      <color indexed="8"/>
      <name val="Kruti Dev 010"/>
      <family val="0"/>
    </font>
    <font>
      <b/>
      <sz val="22"/>
      <name val="Kruti Dev 010"/>
      <family val="0"/>
    </font>
    <font>
      <b/>
      <sz val="22"/>
      <color indexed="8"/>
      <name val="Kruti Dev 010"/>
      <family val="0"/>
    </font>
    <font>
      <sz val="22"/>
      <color indexed="8"/>
      <name val="Times New Roman"/>
      <family val="1"/>
    </font>
    <font>
      <b/>
      <i/>
      <sz val="16"/>
      <color indexed="8"/>
      <name val="Kruti Dev 010"/>
      <family val="0"/>
    </font>
    <font>
      <i/>
      <sz val="16"/>
      <color indexed="8"/>
      <name val="Kruti Dev 010"/>
      <family val="0"/>
    </font>
    <font>
      <b/>
      <sz val="16"/>
      <name val="Kruti Dev 016"/>
      <family val="0"/>
    </font>
    <font>
      <sz val="10"/>
      <name val="Kruti Dev 016"/>
      <family val="0"/>
    </font>
    <font>
      <b/>
      <u val="single"/>
      <sz val="16"/>
      <color indexed="8"/>
      <name val="Kruti Dev 010"/>
      <family val="0"/>
    </font>
    <font>
      <sz val="16"/>
      <color indexed="8"/>
      <name val="KrutiPad 011"/>
      <family val="0"/>
    </font>
    <font>
      <b/>
      <i/>
      <sz val="18"/>
      <color indexed="8"/>
      <name val="Kruti Dev 010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Kruti Dev 016"/>
      <family val="0"/>
    </font>
    <font>
      <u val="single"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6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Kruti Dev 016"/>
      <family val="0"/>
    </font>
    <font>
      <sz val="16"/>
      <name val="Kruti Dev 011"/>
      <family val="0"/>
    </font>
    <font>
      <sz val="9"/>
      <name val="Kruti Dev 010"/>
      <family val="0"/>
    </font>
    <font>
      <sz val="10"/>
      <name val="Times New Roman"/>
      <family val="1"/>
    </font>
    <font>
      <sz val="18"/>
      <name val="KrutiPad 010"/>
      <family val="0"/>
    </font>
    <font>
      <sz val="7"/>
      <name val="Kruti Dev 016"/>
      <family val="0"/>
    </font>
    <font>
      <sz val="11"/>
      <name val="Times New Roman"/>
      <family val="1"/>
    </font>
    <font>
      <b/>
      <sz val="14"/>
      <name val="Kruti Dev 016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Kruti Dev 016"/>
      <family val="0"/>
    </font>
    <font>
      <sz val="10"/>
      <color indexed="8"/>
      <name val="Kruti Dev 016"/>
      <family val="0"/>
    </font>
    <font>
      <sz val="10"/>
      <color indexed="8"/>
      <name val="Arial"/>
      <family val="2"/>
    </font>
    <font>
      <sz val="10"/>
      <color indexed="8"/>
      <name val="Kruti Dev 010"/>
      <family val="0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6"/>
      <color indexed="10"/>
      <name val="Kruti Dev 016"/>
      <family val="0"/>
    </font>
    <font>
      <sz val="10"/>
      <color indexed="10"/>
      <name val="Kruti Dev 016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Kruti Dev 010"/>
      <family val="0"/>
    </font>
    <font>
      <sz val="18"/>
      <color theme="1"/>
      <name val="Kruti Dev 010"/>
      <family val="0"/>
    </font>
    <font>
      <b/>
      <sz val="18"/>
      <color theme="1"/>
      <name val="Times New Roman"/>
      <family val="1"/>
    </font>
    <font>
      <b/>
      <sz val="18"/>
      <color theme="1"/>
      <name val="Kruti Dev 016"/>
      <family val="0"/>
    </font>
    <font>
      <b/>
      <sz val="18"/>
      <color theme="1"/>
      <name val="Kruti Dev 010"/>
      <family val="0"/>
    </font>
    <font>
      <sz val="10"/>
      <color theme="1"/>
      <name val="Kruti Dev 016"/>
      <family val="0"/>
    </font>
    <font>
      <sz val="10"/>
      <color theme="1"/>
      <name val="Arial"/>
      <family val="2"/>
    </font>
    <font>
      <sz val="10"/>
      <color theme="1"/>
      <name val="Kruti Dev 010"/>
      <family val="0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6"/>
      <color rgb="FFFF0000"/>
      <name val="Kruti Dev 016"/>
      <family val="0"/>
    </font>
    <font>
      <sz val="10"/>
      <color rgb="FFFF0000"/>
      <name val="Kruti Dev 016"/>
      <family val="0"/>
    </font>
    <font>
      <sz val="16"/>
      <color theme="1"/>
      <name val="Kruti Dev 016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9" fillId="2" borderId="0" applyNumberFormat="0" applyBorder="0" applyAlignment="0" applyProtection="0"/>
    <xf numFmtId="0" fontId="129" fillId="3" borderId="0" applyNumberFormat="0" applyBorder="0" applyAlignment="0" applyProtection="0"/>
    <xf numFmtId="0" fontId="129" fillId="4" borderId="0" applyNumberFormat="0" applyBorder="0" applyAlignment="0" applyProtection="0"/>
    <xf numFmtId="0" fontId="129" fillId="5" borderId="0" applyNumberFormat="0" applyBorder="0" applyAlignment="0" applyProtection="0"/>
    <xf numFmtId="0" fontId="129" fillId="6" borderId="0" applyNumberFormat="0" applyBorder="0" applyAlignment="0" applyProtection="0"/>
    <xf numFmtId="0" fontId="129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11" borderId="0" applyNumberFormat="0" applyBorder="0" applyAlignment="0" applyProtection="0"/>
    <xf numFmtId="0" fontId="129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9" fillId="30" borderId="1" applyNumberFormat="0" applyAlignment="0" applyProtection="0"/>
    <xf numFmtId="0" fontId="140" fillId="0" borderId="6" applyNumberFormat="0" applyFill="0" applyAlignment="0" applyProtection="0"/>
    <xf numFmtId="0" fontId="141" fillId="31" borderId="0" applyNumberFormat="0" applyBorder="0" applyAlignment="0" applyProtection="0"/>
    <xf numFmtId="0" fontId="0" fillId="32" borderId="7" applyNumberFormat="0" applyFont="0" applyAlignment="0" applyProtection="0"/>
    <xf numFmtId="0" fontId="142" fillId="27" borderId="8" applyNumberFormat="0" applyAlignment="0" applyProtection="0"/>
    <xf numFmtId="9" fontId="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45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51" fillId="0" borderId="2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22" xfId="0" applyFont="1" applyBorder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/>
    </xf>
    <xf numFmtId="0" fontId="4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Alignment="1">
      <alignment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41" fillId="0" borderId="0" xfId="0" applyFont="1" applyBorder="1" applyAlignment="1">
      <alignment/>
    </xf>
    <xf numFmtId="0" fontId="28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9" fillId="33" borderId="0" xfId="0" applyFont="1" applyFill="1" applyAlignment="1">
      <alignment horizontal="center" vertical="top"/>
    </xf>
    <xf numFmtId="0" fontId="28" fillId="33" borderId="0" xfId="0" applyFont="1" applyFill="1" applyAlignment="1">
      <alignment vertical="top"/>
    </xf>
    <xf numFmtId="0" fontId="2" fillId="33" borderId="20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vertical="top"/>
    </xf>
    <xf numFmtId="0" fontId="2" fillId="33" borderId="0" xfId="0" applyFont="1" applyFill="1" applyAlignment="1">
      <alignment horizontal="center" vertical="top"/>
    </xf>
    <xf numFmtId="0" fontId="0" fillId="33" borderId="0" xfId="0" applyFill="1" applyAlignment="1">
      <alignment vertical="top"/>
    </xf>
    <xf numFmtId="0" fontId="29" fillId="0" borderId="0" xfId="0" applyFont="1" applyBorder="1" applyAlignment="1">
      <alignment horizontal="center"/>
    </xf>
    <xf numFmtId="0" fontId="79" fillId="0" borderId="0" xfId="0" applyFont="1" applyAlignment="1">
      <alignment vertical="top" wrapText="1"/>
    </xf>
    <xf numFmtId="0" fontId="80" fillId="0" borderId="0" xfId="0" applyFont="1" applyAlignment="1">
      <alignment vertical="top" wrapText="1"/>
    </xf>
    <xf numFmtId="0" fontId="80" fillId="0" borderId="0" xfId="0" applyFont="1" applyAlignment="1">
      <alignment horizontal="center" vertical="top" wrapText="1"/>
    </xf>
    <xf numFmtId="0" fontId="41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8" fillId="33" borderId="22" xfId="0" applyFont="1" applyFill="1" applyBorder="1" applyAlignment="1">
      <alignment vertical="top" wrapText="1" shrinkToFit="1"/>
    </xf>
    <xf numFmtId="0" fontId="2" fillId="33" borderId="22" xfId="0" applyFont="1" applyFill="1" applyBorder="1" applyAlignment="1">
      <alignment horizontal="center" vertical="top"/>
    </xf>
    <xf numFmtId="0" fontId="54" fillId="0" borderId="0" xfId="0" applyFont="1" applyBorder="1" applyAlignment="1">
      <alignment horizontal="left"/>
    </xf>
    <xf numFmtId="0" fontId="62" fillId="0" borderId="0" xfId="0" applyFont="1" applyBorder="1" applyAlignment="1">
      <alignment horizontal="justify"/>
    </xf>
    <xf numFmtId="0" fontId="36" fillId="33" borderId="22" xfId="0" applyFont="1" applyFill="1" applyBorder="1" applyAlignment="1">
      <alignment vertical="top" wrapText="1"/>
    </xf>
    <xf numFmtId="0" fontId="36" fillId="33" borderId="0" xfId="0" applyFont="1" applyFill="1" applyBorder="1" applyAlignment="1">
      <alignment vertical="top" wrapText="1"/>
    </xf>
    <xf numFmtId="0" fontId="36" fillId="33" borderId="0" xfId="0" applyFont="1" applyFill="1" applyAlignment="1">
      <alignment vertical="top" wrapText="1"/>
    </xf>
    <xf numFmtId="0" fontId="28" fillId="33" borderId="22" xfId="0" applyFont="1" applyFill="1" applyBorder="1" applyAlignment="1">
      <alignment horizontal="center" vertical="top" wrapText="1"/>
    </xf>
    <xf numFmtId="0" fontId="28" fillId="33" borderId="22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29" fillId="33" borderId="0" xfId="0" applyFont="1" applyFill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23" fillId="33" borderId="22" xfId="0" applyFont="1" applyFill="1" applyBorder="1" applyAlignment="1">
      <alignment vertical="top" wrapText="1"/>
    </xf>
    <xf numFmtId="0" fontId="23" fillId="33" borderId="22" xfId="0" applyFont="1" applyFill="1" applyBorder="1" applyAlignment="1">
      <alignment horizontal="center" vertical="top" wrapText="1"/>
    </xf>
    <xf numFmtId="0" fontId="33" fillId="33" borderId="22" xfId="0" applyFont="1" applyFill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top" wrapText="1"/>
    </xf>
    <xf numFmtId="2" fontId="42" fillId="33" borderId="22" xfId="0" applyNumberFormat="1" applyFont="1" applyFill="1" applyBorder="1" applyAlignment="1">
      <alignment horizontal="center" vertical="top" wrapText="1"/>
    </xf>
    <xf numFmtId="0" fontId="24" fillId="33" borderId="22" xfId="0" applyFont="1" applyFill="1" applyBorder="1" applyAlignment="1">
      <alignment vertical="top" wrapText="1"/>
    </xf>
    <xf numFmtId="0" fontId="28" fillId="33" borderId="18" xfId="0" applyFont="1" applyFill="1" applyBorder="1" applyAlignment="1">
      <alignment vertical="top" wrapText="1"/>
    </xf>
    <xf numFmtId="0" fontId="41" fillId="33" borderId="0" xfId="0" applyFont="1" applyFill="1" applyAlignment="1">
      <alignment/>
    </xf>
    <xf numFmtId="0" fontId="2" fillId="0" borderId="22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top"/>
    </xf>
    <xf numFmtId="0" fontId="2" fillId="33" borderId="0" xfId="0" applyFont="1" applyFill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29" fillId="33" borderId="0" xfId="0" applyFont="1" applyFill="1" applyBorder="1" applyAlignment="1">
      <alignment vertical="top" wrapText="1"/>
    </xf>
    <xf numFmtId="0" fontId="28" fillId="33" borderId="23" xfId="0" applyFont="1" applyFill="1" applyBorder="1" applyAlignment="1">
      <alignment horizontal="center" vertical="top" wrapText="1"/>
    </xf>
    <xf numFmtId="0" fontId="28" fillId="33" borderId="24" xfId="0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/>
    </xf>
    <xf numFmtId="0" fontId="28" fillId="33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8" fillId="33" borderId="2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21" fillId="33" borderId="22" xfId="0" applyFont="1" applyFill="1" applyBorder="1" applyAlignment="1">
      <alignment vertical="top" wrapText="1"/>
    </xf>
    <xf numFmtId="0" fontId="21" fillId="33" borderId="22" xfId="0" applyFont="1" applyFill="1" applyBorder="1" applyAlignment="1">
      <alignment wrapText="1"/>
    </xf>
    <xf numFmtId="0" fontId="21" fillId="33" borderId="22" xfId="0" applyFont="1" applyFill="1" applyBorder="1" applyAlignment="1">
      <alignment vertical="top"/>
    </xf>
    <xf numFmtId="0" fontId="21" fillId="33" borderId="22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99" fillId="33" borderId="22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49" fontId="3" fillId="33" borderId="22" xfId="0" applyNumberFormat="1" applyFont="1" applyFill="1" applyBorder="1" applyAlignment="1">
      <alignment vertical="top" wrapText="1"/>
    </xf>
    <xf numFmtId="0" fontId="21" fillId="33" borderId="22" xfId="0" applyFont="1" applyFill="1" applyBorder="1" applyAlignment="1">
      <alignment horizontal="center" vertical="top" wrapText="1" shrinkToFit="1"/>
    </xf>
    <xf numFmtId="49" fontId="3" fillId="33" borderId="22" xfId="0" applyNumberFormat="1" applyFont="1" applyFill="1" applyBorder="1" applyAlignment="1">
      <alignment horizontal="center" vertical="top" wrapText="1"/>
    </xf>
    <xf numFmtId="0" fontId="28" fillId="33" borderId="22" xfId="0" applyFont="1" applyFill="1" applyBorder="1" applyAlignment="1">
      <alignment horizontal="center" vertical="top" wrapText="1" shrinkToFit="1"/>
    </xf>
    <xf numFmtId="0" fontId="28" fillId="33" borderId="22" xfId="0" applyFont="1" applyFill="1" applyBorder="1" applyAlignment="1">
      <alignment horizontal="center" vertical="top" wrapText="1"/>
    </xf>
    <xf numFmtId="0" fontId="28" fillId="33" borderId="22" xfId="0" applyFont="1" applyFill="1" applyBorder="1" applyAlignment="1">
      <alignment vertical="top" wrapText="1"/>
    </xf>
    <xf numFmtId="0" fontId="41" fillId="33" borderId="22" xfId="0" applyFont="1" applyFill="1" applyBorder="1" applyAlignment="1">
      <alignment vertical="top" wrapText="1"/>
    </xf>
    <xf numFmtId="49" fontId="28" fillId="33" borderId="22" xfId="0" applyNumberFormat="1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8" fillId="33" borderId="18" xfId="0" applyFont="1" applyFill="1" applyBorder="1" applyAlignment="1">
      <alignment horizontal="center" vertical="top" wrapText="1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wrapText="1" shrinkToFit="1"/>
    </xf>
    <xf numFmtId="0" fontId="29" fillId="33" borderId="0" xfId="0" applyFont="1" applyFill="1" applyAlignment="1">
      <alignment wrapText="1"/>
    </xf>
    <xf numFmtId="0" fontId="29" fillId="33" borderId="0" xfId="0" applyFont="1" applyFill="1" applyAlignment="1">
      <alignment horizontal="left"/>
    </xf>
    <xf numFmtId="0" fontId="28" fillId="33" borderId="22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 wrapText="1" shrinkToFit="1"/>
    </xf>
    <xf numFmtId="0" fontId="28" fillId="33" borderId="22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 horizontal="center"/>
    </xf>
    <xf numFmtId="0" fontId="43" fillId="33" borderId="22" xfId="0" applyFont="1" applyFill="1" applyBorder="1" applyAlignment="1">
      <alignment vertical="top" wrapText="1" shrinkToFit="1"/>
    </xf>
    <xf numFmtId="0" fontId="28" fillId="33" borderId="22" xfId="0" applyFont="1" applyFill="1" applyBorder="1" applyAlignment="1">
      <alignment horizontal="left" vertical="top" wrapText="1" shrinkToFit="1"/>
    </xf>
    <xf numFmtId="0" fontId="28" fillId="33" borderId="22" xfId="0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center" vertical="top" wrapText="1"/>
    </xf>
    <xf numFmtId="0" fontId="28" fillId="33" borderId="0" xfId="0" applyFont="1" applyFill="1" applyAlignment="1">
      <alignment horizontal="center" vertical="top" wrapText="1"/>
    </xf>
    <xf numFmtId="14" fontId="28" fillId="33" borderId="22" xfId="0" applyNumberFormat="1" applyFont="1" applyFill="1" applyBorder="1" applyAlignment="1">
      <alignment horizontal="left" vertical="top" wrapText="1" shrinkToFit="1"/>
    </xf>
    <xf numFmtId="0" fontId="146" fillId="33" borderId="22" xfId="0" applyFont="1" applyFill="1" applyBorder="1" applyAlignment="1">
      <alignment horizontal="center" vertical="top" wrapText="1"/>
    </xf>
    <xf numFmtId="0" fontId="146" fillId="33" borderId="22" xfId="0" applyFont="1" applyFill="1" applyBorder="1" applyAlignment="1">
      <alignment horizontal="left" vertical="top" wrapText="1" shrinkToFit="1"/>
    </xf>
    <xf numFmtId="0" fontId="146" fillId="33" borderId="22" xfId="0" applyFont="1" applyFill="1" applyBorder="1" applyAlignment="1">
      <alignment horizontal="center" vertical="top" wrapText="1" shrinkToFit="1"/>
    </xf>
    <xf numFmtId="0" fontId="146" fillId="33" borderId="22" xfId="0" applyFont="1" applyFill="1" applyBorder="1" applyAlignment="1">
      <alignment horizontal="left" vertical="top" wrapText="1"/>
    </xf>
    <xf numFmtId="0" fontId="146" fillId="33" borderId="0" xfId="0" applyFont="1" applyFill="1" applyBorder="1" applyAlignment="1">
      <alignment horizontal="center" vertical="top" wrapText="1"/>
    </xf>
    <xf numFmtId="0" fontId="146" fillId="33" borderId="0" xfId="0" applyFont="1" applyFill="1" applyAlignment="1">
      <alignment horizontal="center" vertical="top" wrapText="1"/>
    </xf>
    <xf numFmtId="49" fontId="146" fillId="33" borderId="22" xfId="0" applyNumberFormat="1" applyFont="1" applyFill="1" applyBorder="1" applyAlignment="1">
      <alignment horizontal="center" vertical="top" wrapText="1"/>
    </xf>
    <xf numFmtId="49" fontId="146" fillId="33" borderId="22" xfId="0" applyNumberFormat="1" applyFont="1" applyFill="1" applyBorder="1" applyAlignment="1">
      <alignment vertical="top" wrapText="1"/>
    </xf>
    <xf numFmtId="0" fontId="146" fillId="33" borderId="22" xfId="0" applyFont="1" applyFill="1" applyBorder="1" applyAlignment="1">
      <alignment vertical="top" wrapText="1"/>
    </xf>
    <xf numFmtId="0" fontId="146" fillId="33" borderId="22" xfId="0" applyFont="1" applyFill="1" applyBorder="1" applyAlignment="1">
      <alignment vertical="top" wrapText="1" shrinkToFit="1"/>
    </xf>
    <xf numFmtId="0" fontId="146" fillId="33" borderId="0" xfId="0" applyFont="1" applyFill="1" applyBorder="1" applyAlignment="1">
      <alignment vertical="top" wrapText="1"/>
    </xf>
    <xf numFmtId="0" fontId="146" fillId="33" borderId="22" xfId="0" applyFont="1" applyFill="1" applyBorder="1" applyAlignment="1">
      <alignment wrapText="1"/>
    </xf>
    <xf numFmtId="0" fontId="146" fillId="33" borderId="0" xfId="0" applyFont="1" applyFill="1" applyBorder="1" applyAlignment="1">
      <alignment wrapText="1"/>
    </xf>
    <xf numFmtId="0" fontId="28" fillId="33" borderId="22" xfId="0" applyFont="1" applyFill="1" applyBorder="1" applyAlignment="1">
      <alignment/>
    </xf>
    <xf numFmtId="0" fontId="28" fillId="33" borderId="22" xfId="0" applyFont="1" applyFill="1" applyBorder="1" applyAlignment="1">
      <alignment wrapText="1" shrinkToFit="1"/>
    </xf>
    <xf numFmtId="0" fontId="28" fillId="33" borderId="22" xfId="0" applyFont="1" applyFill="1" applyBorder="1" applyAlignment="1">
      <alignment wrapText="1"/>
    </xf>
    <xf numFmtId="0" fontId="28" fillId="33" borderId="0" xfId="0" applyFont="1" applyFill="1" applyAlignment="1">
      <alignment wrapText="1" shrinkToFit="1"/>
    </xf>
    <xf numFmtId="0" fontId="28" fillId="33" borderId="0" xfId="0" applyFont="1" applyFill="1" applyAlignment="1">
      <alignment wrapText="1"/>
    </xf>
    <xf numFmtId="0" fontId="28" fillId="33" borderId="0" xfId="0" applyFont="1" applyFill="1" applyAlignment="1">
      <alignment horizontal="left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 shrinkToFit="1"/>
    </xf>
    <xf numFmtId="0" fontId="45" fillId="33" borderId="0" xfId="0" applyFont="1" applyFill="1" applyAlignment="1">
      <alignment wrapText="1"/>
    </xf>
    <xf numFmtId="0" fontId="45" fillId="33" borderId="0" xfId="0" applyFont="1" applyFill="1" applyAlignment="1">
      <alignment horizontal="left"/>
    </xf>
    <xf numFmtId="0" fontId="45" fillId="33" borderId="0" xfId="0" applyFont="1" applyFill="1" applyBorder="1" applyAlignment="1">
      <alignment/>
    </xf>
    <xf numFmtId="0" fontId="20" fillId="33" borderId="22" xfId="0" applyFont="1" applyFill="1" applyBorder="1" applyAlignment="1">
      <alignment vertical="top" wrapText="1" shrinkToFit="1"/>
    </xf>
    <xf numFmtId="0" fontId="3" fillId="33" borderId="0" xfId="0" applyFont="1" applyFill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2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37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 vertical="top" wrapText="1"/>
    </xf>
    <xf numFmtId="0" fontId="28" fillId="33" borderId="22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9" fillId="33" borderId="22" xfId="0" applyFont="1" applyFill="1" applyBorder="1" applyAlignment="1">
      <alignment/>
    </xf>
    <xf numFmtId="0" fontId="29" fillId="33" borderId="22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 vertical="top" wrapText="1"/>
    </xf>
    <xf numFmtId="0" fontId="52" fillId="33" borderId="22" xfId="0" applyFont="1" applyFill="1" applyBorder="1" applyAlignment="1">
      <alignment/>
    </xf>
    <xf numFmtId="0" fontId="52" fillId="33" borderId="22" xfId="0" applyFont="1" applyFill="1" applyBorder="1" applyAlignment="1">
      <alignment/>
    </xf>
    <xf numFmtId="0" fontId="38" fillId="33" borderId="22" xfId="0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81" fillId="33" borderId="0" xfId="0" applyFont="1" applyFill="1" applyBorder="1" applyAlignment="1">
      <alignment horizontal="center"/>
    </xf>
    <xf numFmtId="0" fontId="36" fillId="33" borderId="24" xfId="0" applyFont="1" applyFill="1" applyBorder="1" applyAlignment="1">
      <alignment vertical="top" wrapText="1"/>
    </xf>
    <xf numFmtId="0" fontId="36" fillId="33" borderId="22" xfId="0" applyFont="1" applyFill="1" applyBorder="1" applyAlignment="1">
      <alignment vertical="center" wrapText="1"/>
    </xf>
    <xf numFmtId="0" fontId="36" fillId="33" borderId="22" xfId="0" applyFont="1" applyFill="1" applyBorder="1" applyAlignment="1">
      <alignment vertical="center"/>
    </xf>
    <xf numFmtId="0" fontId="36" fillId="33" borderId="0" xfId="0" applyFont="1" applyFill="1" applyAlignment="1">
      <alignment/>
    </xf>
    <xf numFmtId="0" fontId="36" fillId="33" borderId="22" xfId="0" applyFont="1" applyFill="1" applyBorder="1" applyAlignment="1">
      <alignment horizontal="center"/>
    </xf>
    <xf numFmtId="0" fontId="36" fillId="33" borderId="22" xfId="0" applyFont="1" applyFill="1" applyBorder="1" applyAlignment="1">
      <alignment/>
    </xf>
    <xf numFmtId="0" fontId="36" fillId="33" borderId="22" xfId="0" applyFont="1" applyFill="1" applyBorder="1" applyAlignment="1">
      <alignment horizontal="center" vertical="top"/>
    </xf>
    <xf numFmtId="0" fontId="36" fillId="33" borderId="22" xfId="0" applyFont="1" applyFill="1" applyBorder="1" applyAlignment="1">
      <alignment horizontal="left" vertical="top"/>
    </xf>
    <xf numFmtId="0" fontId="36" fillId="33" borderId="23" xfId="0" applyFont="1" applyFill="1" applyBorder="1" applyAlignment="1">
      <alignment horizontal="left" vertical="top"/>
    </xf>
    <xf numFmtId="0" fontId="36" fillId="33" borderId="0" xfId="0" applyFont="1" applyFill="1" applyBorder="1" applyAlignment="1">
      <alignment horizontal="left" vertical="top"/>
    </xf>
    <xf numFmtId="0" fontId="36" fillId="33" borderId="0" xfId="0" applyFont="1" applyFill="1" applyAlignment="1">
      <alignment horizontal="left" vertical="top"/>
    </xf>
    <xf numFmtId="0" fontId="36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 vertical="top"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 vertical="top"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54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2" fillId="33" borderId="22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center" vertical="top" wrapText="1"/>
    </xf>
    <xf numFmtId="0" fontId="35" fillId="33" borderId="22" xfId="0" applyFont="1" applyFill="1" applyBorder="1" applyAlignment="1">
      <alignment horizontal="left" wrapText="1"/>
    </xf>
    <xf numFmtId="0" fontId="35" fillId="33" borderId="22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5" fillId="33" borderId="0" xfId="0" applyFont="1" applyFill="1" applyAlignment="1">
      <alignment horizontal="center" vertical="top" wrapText="1"/>
    </xf>
    <xf numFmtId="0" fontId="3" fillId="33" borderId="22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top" wrapText="1"/>
    </xf>
    <xf numFmtId="0" fontId="35" fillId="33" borderId="18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35" fillId="33" borderId="0" xfId="0" applyFont="1" applyFill="1" applyBorder="1" applyAlignment="1">
      <alignment horizontal="center" vertical="top" wrapText="1"/>
    </xf>
    <xf numFmtId="0" fontId="35" fillId="33" borderId="22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5" fillId="33" borderId="20" xfId="0" applyFont="1" applyFill="1" applyBorder="1" applyAlignment="1">
      <alignment horizontal="center" vertical="top" wrapText="1"/>
    </xf>
    <xf numFmtId="0" fontId="35" fillId="33" borderId="22" xfId="0" applyFont="1" applyFill="1" applyBorder="1" applyAlignment="1">
      <alignment horizontal="center"/>
    </xf>
    <xf numFmtId="0" fontId="35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35" fillId="33" borderId="0" xfId="0" applyFont="1" applyFill="1" applyAlignment="1">
      <alignment horizontal="left" vertical="top"/>
    </xf>
    <xf numFmtId="0" fontId="35" fillId="33" borderId="0" xfId="0" applyFont="1" applyFill="1" applyAlignment="1">
      <alignment horizontal="center" vertical="top"/>
    </xf>
    <xf numFmtId="0" fontId="68" fillId="33" borderId="0" xfId="0" applyFont="1" applyFill="1" applyAlignment="1">
      <alignment horizontal="center" vertical="top"/>
    </xf>
    <xf numFmtId="0" fontId="2" fillId="33" borderId="22" xfId="0" applyFont="1" applyFill="1" applyBorder="1" applyAlignment="1">
      <alignment vertical="top" wrapText="1"/>
    </xf>
    <xf numFmtId="0" fontId="67" fillId="33" borderId="22" xfId="0" applyFont="1" applyFill="1" applyBorder="1" applyAlignment="1">
      <alignment horizontal="center" vertical="top" wrapText="1"/>
    </xf>
    <xf numFmtId="0" fontId="67" fillId="33" borderId="22" xfId="0" applyFont="1" applyFill="1" applyBorder="1" applyAlignment="1">
      <alignment horizontal="justify" vertical="top" wrapText="1"/>
    </xf>
    <xf numFmtId="0" fontId="86" fillId="33" borderId="22" xfId="0" applyFont="1" applyFill="1" applyBorder="1" applyAlignment="1">
      <alignment horizontal="center" vertical="top" wrapText="1"/>
    </xf>
    <xf numFmtId="196" fontId="86" fillId="33" borderId="22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49" fontId="86" fillId="33" borderId="22" xfId="0" applyNumberFormat="1" applyFont="1" applyFill="1" applyBorder="1" applyAlignment="1">
      <alignment horizontal="center" vertical="top" wrapText="1"/>
    </xf>
    <xf numFmtId="0" fontId="54" fillId="33" borderId="30" xfId="0" applyFont="1" applyFill="1" applyBorder="1" applyAlignment="1">
      <alignment horizontal="left"/>
    </xf>
    <xf numFmtId="0" fontId="54" fillId="33" borderId="30" xfId="0" applyFont="1" applyFill="1" applyBorder="1" applyAlignment="1">
      <alignment horizontal="left" wrapText="1" shrinkToFit="1"/>
    </xf>
    <xf numFmtId="0" fontId="54" fillId="33" borderId="0" xfId="0" applyFont="1" applyFill="1" applyBorder="1" applyAlignment="1">
      <alignment horizontal="left" wrapText="1"/>
    </xf>
    <xf numFmtId="0" fontId="54" fillId="33" borderId="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vertical="top" wrapText="1" shrinkToFit="1"/>
    </xf>
    <xf numFmtId="0" fontId="2" fillId="33" borderId="23" xfId="0" applyFont="1" applyFill="1" applyBorder="1" applyAlignment="1">
      <alignment horizontal="center" wrapText="1" shrinkToFit="1"/>
    </xf>
    <xf numFmtId="0" fontId="2" fillId="33" borderId="23" xfId="0" applyFont="1" applyFill="1" applyBorder="1" applyAlignment="1">
      <alignment horizontal="center" wrapText="1"/>
    </xf>
    <xf numFmtId="0" fontId="62" fillId="33" borderId="22" xfId="0" applyFont="1" applyFill="1" applyBorder="1" applyAlignment="1">
      <alignment horizontal="justify" vertical="top" wrapText="1"/>
    </xf>
    <xf numFmtId="0" fontId="62" fillId="33" borderId="22" xfId="0" applyFont="1" applyFill="1" applyBorder="1" applyAlignment="1">
      <alignment horizontal="center" vertical="top" wrapText="1"/>
    </xf>
    <xf numFmtId="0" fontId="67" fillId="33" borderId="22" xfId="0" applyFont="1" applyFill="1" applyBorder="1" applyAlignment="1" quotePrefix="1">
      <alignment horizontal="center" vertical="top" wrapText="1"/>
    </xf>
    <xf numFmtId="49" fontId="54" fillId="33" borderId="22" xfId="0" applyNumberFormat="1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wrapText="1" shrinkToFit="1"/>
    </xf>
    <xf numFmtId="0" fontId="1" fillId="33" borderId="0" xfId="0" applyFont="1" applyFill="1" applyAlignment="1">
      <alignment horizontal="center" wrapText="1"/>
    </xf>
    <xf numFmtId="0" fontId="51" fillId="33" borderId="0" xfId="0" applyFont="1" applyFill="1" applyAlignment="1">
      <alignment vertical="top" wrapText="1"/>
    </xf>
    <xf numFmtId="0" fontId="21" fillId="33" borderId="22" xfId="0" applyFont="1" applyFill="1" applyBorder="1" applyAlignment="1">
      <alignment horizontal="center" vertical="top"/>
    </xf>
    <xf numFmtId="0" fontId="21" fillId="33" borderId="22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wrapText="1" shrinkToFit="1"/>
    </xf>
    <xf numFmtId="0" fontId="55" fillId="33" borderId="0" xfId="0" applyFont="1" applyFill="1" applyAlignment="1">
      <alignment horizontal="center" wrapText="1"/>
    </xf>
    <xf numFmtId="0" fontId="69" fillId="33" borderId="0" xfId="0" applyFont="1" applyFill="1" applyBorder="1" applyAlignment="1">
      <alignment horizontal="center" shrinkToFit="1"/>
    </xf>
    <xf numFmtId="0" fontId="69" fillId="33" borderId="0" xfId="0" applyFont="1" applyFill="1" applyBorder="1" applyAlignment="1">
      <alignment shrinkToFit="1"/>
    </xf>
    <xf numFmtId="0" fontId="69" fillId="33" borderId="0" xfId="0" applyFont="1" applyFill="1" applyBorder="1" applyAlignment="1">
      <alignment horizontal="left" wrapText="1" shrinkToFit="1"/>
    </xf>
    <xf numFmtId="0" fontId="69" fillId="33" borderId="0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 shrinkToFit="1"/>
    </xf>
    <xf numFmtId="0" fontId="55" fillId="33" borderId="0" xfId="0" applyFont="1" applyFill="1" applyAlignment="1">
      <alignment horizontal="left" wrapText="1" shrinkToFit="1"/>
    </xf>
    <xf numFmtId="0" fontId="69" fillId="33" borderId="0" xfId="0" applyFont="1" applyFill="1" applyAlignment="1">
      <alignment/>
    </xf>
    <xf numFmtId="0" fontId="55" fillId="33" borderId="0" xfId="0" applyFont="1" applyFill="1" applyBorder="1" applyAlignment="1">
      <alignment horizontal="center" vertical="top" wrapText="1" shrinkToFit="1"/>
    </xf>
    <xf numFmtId="0" fontId="55" fillId="33" borderId="0" xfId="0" applyFont="1" applyFill="1" applyBorder="1" applyAlignment="1">
      <alignment horizontal="center" vertical="top" wrapText="1"/>
    </xf>
    <xf numFmtId="0" fontId="69" fillId="33" borderId="0" xfId="0" applyFont="1" applyFill="1" applyBorder="1" applyAlignment="1">
      <alignment horizontal="center" vertical="top" shrinkToFit="1"/>
    </xf>
    <xf numFmtId="0" fontId="69" fillId="33" borderId="0" xfId="0" applyFont="1" applyFill="1" applyBorder="1" applyAlignment="1">
      <alignment vertical="top" shrinkToFit="1"/>
    </xf>
    <xf numFmtId="0" fontId="69" fillId="33" borderId="0" xfId="0" applyFont="1" applyFill="1" applyBorder="1" applyAlignment="1">
      <alignment horizontal="left" vertical="top" wrapText="1" shrinkToFit="1"/>
    </xf>
    <xf numFmtId="0" fontId="69" fillId="33" borderId="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horizontal="center" vertical="top" shrinkToFit="1"/>
    </xf>
    <xf numFmtId="0" fontId="55" fillId="33" borderId="0" xfId="0" applyFont="1" applyFill="1" applyBorder="1" applyAlignment="1">
      <alignment horizontal="left" vertical="top" wrapText="1" shrinkToFit="1"/>
    </xf>
    <xf numFmtId="0" fontId="71" fillId="33" borderId="22" xfId="0" applyFont="1" applyFill="1" applyBorder="1" applyAlignment="1">
      <alignment horizontal="center" vertical="top" wrapText="1" shrinkToFit="1"/>
    </xf>
    <xf numFmtId="0" fontId="72" fillId="33" borderId="22" xfId="0" applyFont="1" applyFill="1" applyBorder="1" applyAlignment="1">
      <alignment horizontal="center" vertical="top" wrapText="1"/>
    </xf>
    <xf numFmtId="0" fontId="72" fillId="33" borderId="22" xfId="0" applyFont="1" applyFill="1" applyBorder="1" applyAlignment="1">
      <alignment horizontal="center" vertical="top" shrinkToFit="1"/>
    </xf>
    <xf numFmtId="0" fontId="72" fillId="33" borderId="18" xfId="0" applyFont="1" applyFill="1" applyBorder="1" applyAlignment="1">
      <alignment horizontal="center" vertical="top" wrapText="1" shrinkToFit="1"/>
    </xf>
    <xf numFmtId="0" fontId="72" fillId="33" borderId="22" xfId="0" applyFont="1" applyFill="1" applyBorder="1" applyAlignment="1">
      <alignment horizontal="center" vertical="top" wrapText="1" shrinkToFit="1"/>
    </xf>
    <xf numFmtId="0" fontId="72" fillId="33" borderId="0" xfId="0" applyFont="1" applyFill="1" applyBorder="1" applyAlignment="1">
      <alignment horizontal="center" vertical="top" shrinkToFit="1"/>
    </xf>
    <xf numFmtId="0" fontId="72" fillId="33" borderId="0" xfId="0" applyFont="1" applyFill="1" applyBorder="1" applyAlignment="1">
      <alignment horizontal="left" vertical="top" wrapText="1" shrinkToFit="1"/>
    </xf>
    <xf numFmtId="0" fontId="72" fillId="33" borderId="0" xfId="0" applyFont="1" applyFill="1" applyBorder="1" applyAlignment="1">
      <alignment horizontal="center" vertical="top" wrapText="1"/>
    </xf>
    <xf numFmtId="0" fontId="71" fillId="33" borderId="22" xfId="0" applyFont="1" applyFill="1" applyBorder="1" applyAlignment="1">
      <alignment horizontal="center" vertical="top" wrapText="1"/>
    </xf>
    <xf numFmtId="0" fontId="71" fillId="33" borderId="0" xfId="0" applyFont="1" applyFill="1" applyBorder="1" applyAlignment="1">
      <alignment vertical="top" shrinkToFit="1"/>
    </xf>
    <xf numFmtId="0" fontId="72" fillId="33" borderId="0" xfId="0" applyFont="1" applyFill="1" applyAlignment="1">
      <alignment horizontal="center" shrinkToFit="1"/>
    </xf>
    <xf numFmtId="0" fontId="72" fillId="33" borderId="0" xfId="0" applyFont="1" applyFill="1" applyBorder="1" applyAlignment="1">
      <alignment shrinkToFit="1"/>
    </xf>
    <xf numFmtId="0" fontId="72" fillId="33" borderId="0" xfId="0" applyFont="1" applyFill="1" applyAlignment="1">
      <alignment horizontal="left" wrapText="1" shrinkToFit="1"/>
    </xf>
    <xf numFmtId="0" fontId="72" fillId="33" borderId="0" xfId="0" applyFont="1" applyFill="1" applyBorder="1" applyAlignment="1">
      <alignment/>
    </xf>
    <xf numFmtId="0" fontId="72" fillId="33" borderId="0" xfId="0" applyFont="1" applyFill="1" applyBorder="1" applyAlignment="1">
      <alignment vertical="top" shrinkToFit="1"/>
    </xf>
    <xf numFmtId="0" fontId="72" fillId="33" borderId="0" xfId="0" applyFont="1" applyFill="1" applyBorder="1" applyAlignment="1">
      <alignment vertical="top" wrapText="1"/>
    </xf>
    <xf numFmtId="0" fontId="72" fillId="33" borderId="22" xfId="0" applyFont="1" applyFill="1" applyBorder="1" applyAlignment="1">
      <alignment shrinkToFit="1"/>
    </xf>
    <xf numFmtId="0" fontId="72" fillId="33" borderId="0" xfId="0" applyFont="1" applyFill="1" applyBorder="1" applyAlignment="1">
      <alignment horizontal="left" wrapText="1" shrinkToFit="1"/>
    </xf>
    <xf numFmtId="0" fontId="71" fillId="33" borderId="23" xfId="0" applyFont="1" applyFill="1" applyBorder="1" applyAlignment="1">
      <alignment horizontal="center" vertical="top" wrapText="1" shrinkToFit="1"/>
    </xf>
    <xf numFmtId="0" fontId="72" fillId="33" borderId="23" xfId="0" applyFont="1" applyFill="1" applyBorder="1" applyAlignment="1">
      <alignment shrinkToFit="1"/>
    </xf>
    <xf numFmtId="0" fontId="88" fillId="33" borderId="22" xfId="0" applyFont="1" applyFill="1" applyBorder="1" applyAlignment="1">
      <alignment horizontal="center" vertical="top" wrapText="1"/>
    </xf>
    <xf numFmtId="0" fontId="71" fillId="33" borderId="22" xfId="0" applyFont="1" applyFill="1" applyBorder="1" applyAlignment="1">
      <alignment vertical="top"/>
    </xf>
    <xf numFmtId="0" fontId="71" fillId="33" borderId="22" xfId="0" applyFont="1" applyFill="1" applyBorder="1" applyAlignment="1">
      <alignment/>
    </xf>
    <xf numFmtId="0" fontId="71" fillId="33" borderId="22" xfId="0" applyFont="1" applyFill="1" applyBorder="1" applyAlignment="1">
      <alignment shrinkToFit="1"/>
    </xf>
    <xf numFmtId="0" fontId="71" fillId="33" borderId="22" xfId="0" applyFont="1" applyFill="1" applyBorder="1" applyAlignment="1">
      <alignment horizontal="left" wrapText="1" shrinkToFit="1"/>
    </xf>
    <xf numFmtId="0" fontId="88" fillId="33" borderId="22" xfId="0" applyFont="1" applyFill="1" applyBorder="1" applyAlignment="1">
      <alignment vertical="top" wrapText="1" shrinkToFit="1"/>
    </xf>
    <xf numFmtId="0" fontId="88" fillId="33" borderId="22" xfId="0" applyFont="1" applyFill="1" applyBorder="1" applyAlignment="1">
      <alignment horizontal="center" vertical="top" wrapText="1" shrinkToFit="1"/>
    </xf>
    <xf numFmtId="0" fontId="88" fillId="33" borderId="22" xfId="0" applyFont="1" applyFill="1" applyBorder="1" applyAlignment="1">
      <alignment horizontal="center" vertical="top" shrinkToFit="1"/>
    </xf>
    <xf numFmtId="0" fontId="71" fillId="33" borderId="0" xfId="0" applyFont="1" applyFill="1" applyBorder="1" applyAlignment="1">
      <alignment horizontal="center" vertical="top" shrinkToFit="1"/>
    </xf>
    <xf numFmtId="0" fontId="72" fillId="33" borderId="0" xfId="0" applyFont="1" applyFill="1" applyBorder="1" applyAlignment="1">
      <alignment wrapText="1" shrinkToFit="1"/>
    </xf>
    <xf numFmtId="0" fontId="72" fillId="33" borderId="0" xfId="0" applyFont="1" applyFill="1" applyBorder="1" applyAlignment="1">
      <alignment horizontal="center" wrapText="1" shrinkToFit="1"/>
    </xf>
    <xf numFmtId="0" fontId="72" fillId="33" borderId="0" xfId="0" applyFont="1" applyFill="1" applyBorder="1" applyAlignment="1">
      <alignment wrapText="1"/>
    </xf>
    <xf numFmtId="0" fontId="72" fillId="33" borderId="0" xfId="0" applyFont="1" applyFill="1" applyBorder="1" applyAlignment="1">
      <alignment horizontal="center" shrinkToFit="1"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shrinkToFit="1"/>
    </xf>
    <xf numFmtId="0" fontId="72" fillId="33" borderId="0" xfId="0" applyFont="1" applyFill="1" applyAlignment="1">
      <alignment wrapText="1" shrinkToFit="1"/>
    </xf>
    <xf numFmtId="0" fontId="72" fillId="33" borderId="0" xfId="0" applyFont="1" applyFill="1" applyAlignment="1">
      <alignment horizontal="center" wrapText="1" shrinkToFit="1"/>
    </xf>
    <xf numFmtId="0" fontId="72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29" fillId="33" borderId="0" xfId="0" applyFont="1" applyFill="1" applyAlignment="1">
      <alignment horizontal="center" wrapText="1" shrinkToFit="1"/>
    </xf>
    <xf numFmtId="0" fontId="29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 wrapText="1" shrinkToFit="1"/>
    </xf>
    <xf numFmtId="0" fontId="1" fillId="33" borderId="0" xfId="0" applyFont="1" applyFill="1" applyBorder="1" applyAlignment="1">
      <alignment wrapText="1" shrinkToFit="1"/>
    </xf>
    <xf numFmtId="0" fontId="1" fillId="33" borderId="0" xfId="0" applyFont="1" applyFill="1" applyBorder="1" applyAlignment="1">
      <alignment horizontal="center" vertical="top" wrapText="1" shrinkToFit="1"/>
    </xf>
    <xf numFmtId="0" fontId="1" fillId="33" borderId="0" xfId="0" applyFont="1" applyFill="1" applyBorder="1" applyAlignment="1">
      <alignment vertical="top" wrapText="1" shrinkToFit="1"/>
    </xf>
    <xf numFmtId="0" fontId="66" fillId="33" borderId="0" xfId="0" applyFont="1" applyFill="1" applyBorder="1" applyAlignment="1">
      <alignment vertical="top" wrapText="1"/>
    </xf>
    <xf numFmtId="0" fontId="50" fillId="33" borderId="22" xfId="0" applyFont="1" applyFill="1" applyBorder="1" applyAlignment="1">
      <alignment horizontal="center" textRotation="90" wrapText="1"/>
    </xf>
    <xf numFmtId="0" fontId="50" fillId="33" borderId="22" xfId="0" applyFont="1" applyFill="1" applyBorder="1" applyAlignment="1">
      <alignment horizontal="center" textRotation="90" wrapText="1" shrinkToFit="1"/>
    </xf>
    <xf numFmtId="0" fontId="50" fillId="33" borderId="22" xfId="0" applyFont="1" applyFill="1" applyBorder="1" applyAlignment="1" quotePrefix="1">
      <alignment horizontal="center" textRotation="90" wrapText="1" shrinkToFit="1"/>
    </xf>
    <xf numFmtId="0" fontId="147" fillId="33" borderId="22" xfId="0" applyFont="1" applyFill="1" applyBorder="1" applyAlignment="1">
      <alignment horizontal="center" textRotation="90" wrapText="1"/>
    </xf>
    <xf numFmtId="0" fontId="66" fillId="33" borderId="0" xfId="0" applyFont="1" applyFill="1" applyBorder="1" applyAlignment="1">
      <alignment horizontal="center" textRotation="90" wrapText="1"/>
    </xf>
    <xf numFmtId="0" fontId="45" fillId="33" borderId="2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 shrinkToFit="1"/>
    </xf>
    <xf numFmtId="0" fontId="45" fillId="33" borderId="0" xfId="0" applyFont="1" applyFill="1" applyBorder="1" applyAlignment="1">
      <alignment horizontal="center" wrapText="1"/>
    </xf>
    <xf numFmtId="0" fontId="67" fillId="33" borderId="22" xfId="0" applyFont="1" applyFill="1" applyBorder="1" applyAlignment="1">
      <alignment vertical="top" wrapText="1" shrinkToFit="1"/>
    </xf>
    <xf numFmtId="49" fontId="148" fillId="33" borderId="22" xfId="0" applyNumberFormat="1" applyFont="1" applyFill="1" applyBorder="1" applyAlignment="1">
      <alignment horizontal="center" vertical="top" wrapText="1" shrinkToFit="1"/>
    </xf>
    <xf numFmtId="0" fontId="67" fillId="33" borderId="22" xfId="0" applyFont="1" applyFill="1" applyBorder="1" applyAlignment="1">
      <alignment horizontal="center" vertical="top" wrapText="1" shrinkToFit="1"/>
    </xf>
    <xf numFmtId="0" fontId="149" fillId="33" borderId="22" xfId="0" applyFont="1" applyFill="1" applyBorder="1" applyAlignment="1">
      <alignment horizontal="center" vertical="top" wrapText="1" shrinkToFit="1"/>
    </xf>
    <xf numFmtId="49" fontId="149" fillId="33" borderId="22" xfId="0" applyNumberFormat="1" applyFont="1" applyFill="1" applyBorder="1" applyAlignment="1">
      <alignment horizontal="center" vertical="top" wrapText="1" shrinkToFit="1"/>
    </xf>
    <xf numFmtId="0" fontId="62" fillId="33" borderId="22" xfId="0" applyFont="1" applyFill="1" applyBorder="1" applyAlignment="1">
      <alignment vertical="top" wrapText="1"/>
    </xf>
    <xf numFmtId="0" fontId="62" fillId="33" borderId="22" xfId="0" applyFont="1" applyFill="1" applyBorder="1" applyAlignment="1">
      <alignment vertical="top" wrapText="1" shrinkToFit="1"/>
    </xf>
    <xf numFmtId="0" fontId="62" fillId="33" borderId="0" xfId="0" applyFont="1" applyFill="1" applyBorder="1" applyAlignment="1">
      <alignment vertical="top" wrapText="1"/>
    </xf>
    <xf numFmtId="0" fontId="67" fillId="33" borderId="22" xfId="0" applyFont="1" applyFill="1" applyBorder="1" applyAlignment="1">
      <alignment horizontal="left" vertical="top" wrapText="1" shrinkToFit="1"/>
    </xf>
    <xf numFmtId="0" fontId="150" fillId="33" borderId="22" xfId="0" applyFont="1" applyFill="1" applyBorder="1" applyAlignment="1">
      <alignment horizontal="center" vertical="top" wrapText="1" shrinkToFit="1"/>
    </xf>
    <xf numFmtId="0" fontId="66" fillId="33" borderId="22" xfId="0" applyFont="1" applyFill="1" applyBorder="1" applyAlignment="1">
      <alignment vertical="top" wrapText="1" shrinkToFit="1"/>
    </xf>
    <xf numFmtId="0" fontId="66" fillId="33" borderId="22" xfId="0" applyFont="1" applyFill="1" applyBorder="1" applyAlignment="1">
      <alignment vertical="top" wrapText="1"/>
    </xf>
    <xf numFmtId="0" fontId="69" fillId="33" borderId="22" xfId="0" applyFont="1" applyFill="1" applyBorder="1" applyAlignment="1">
      <alignment horizontal="center" vertical="top" wrapText="1"/>
    </xf>
    <xf numFmtId="0" fontId="69" fillId="33" borderId="22" xfId="0" applyFont="1" applyFill="1" applyBorder="1" applyAlignment="1">
      <alignment vertical="top" wrapText="1" shrinkToFit="1"/>
    </xf>
    <xf numFmtId="0" fontId="69" fillId="33" borderId="19" xfId="0" applyFont="1" applyFill="1" applyBorder="1" applyAlignment="1">
      <alignment vertical="top" shrinkToFit="1"/>
    </xf>
    <xf numFmtId="0" fontId="69" fillId="33" borderId="20" xfId="0" applyFont="1" applyFill="1" applyBorder="1" applyAlignment="1">
      <alignment vertical="top" shrinkToFit="1"/>
    </xf>
    <xf numFmtId="0" fontId="69" fillId="33" borderId="22" xfId="0" applyFont="1" applyFill="1" applyBorder="1" applyAlignment="1">
      <alignment horizontal="left" vertical="top" wrapText="1"/>
    </xf>
    <xf numFmtId="0" fontId="69" fillId="33" borderId="22" xfId="0" applyFont="1" applyFill="1" applyBorder="1" applyAlignment="1">
      <alignment horizontal="left" vertical="top" shrinkToFit="1"/>
    </xf>
    <xf numFmtId="0" fontId="69" fillId="33" borderId="22" xfId="0" applyFont="1" applyFill="1" applyBorder="1" applyAlignment="1">
      <alignment horizontal="left" vertical="top" wrapText="1" shrinkToFit="1"/>
    </xf>
    <xf numFmtId="0" fontId="69" fillId="33" borderId="22" xfId="0" applyFont="1" applyFill="1" applyBorder="1" applyAlignment="1">
      <alignment horizontal="left" vertical="top"/>
    </xf>
    <xf numFmtId="49" fontId="69" fillId="33" borderId="22" xfId="0" applyNumberFormat="1" applyFont="1" applyFill="1" applyBorder="1" applyAlignment="1">
      <alignment horizontal="left" vertical="top" wrapText="1" shrinkToFit="1"/>
    </xf>
    <xf numFmtId="0" fontId="69" fillId="33" borderId="22" xfId="0" applyFont="1" applyFill="1" applyBorder="1" applyAlignment="1">
      <alignment horizontal="center" vertical="top" shrinkToFit="1"/>
    </xf>
    <xf numFmtId="0" fontId="69" fillId="33" borderId="0" xfId="0" applyFont="1" applyFill="1" applyBorder="1" applyAlignment="1">
      <alignment horizontal="left"/>
    </xf>
    <xf numFmtId="0" fontId="72" fillId="33" borderId="0" xfId="0" applyFont="1" applyFill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55" fillId="33" borderId="0" xfId="0" applyFont="1" applyFill="1" applyBorder="1" applyAlignment="1">
      <alignment shrinkToFit="1"/>
    </xf>
    <xf numFmtId="0" fontId="55" fillId="33" borderId="0" xfId="0" applyFont="1" applyFill="1" applyBorder="1" applyAlignment="1">
      <alignment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 shrinkToFit="1"/>
    </xf>
    <xf numFmtId="0" fontId="55" fillId="33" borderId="18" xfId="0" applyFont="1" applyFill="1" applyBorder="1" applyAlignment="1">
      <alignment vertical="top" wrapText="1" shrinkToFit="1"/>
    </xf>
    <xf numFmtId="0" fontId="55" fillId="33" borderId="19" xfId="0" applyFont="1" applyFill="1" applyBorder="1" applyAlignment="1">
      <alignment vertical="top" wrapText="1" shrinkToFit="1"/>
    </xf>
    <xf numFmtId="0" fontId="55" fillId="33" borderId="23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22" xfId="0" applyFont="1" applyFill="1" applyBorder="1" applyAlignment="1">
      <alignment vertical="top" wrapText="1"/>
    </xf>
    <xf numFmtId="0" fontId="13" fillId="33" borderId="0" xfId="0" applyFont="1" applyFill="1" applyAlignment="1">
      <alignment vertical="top" wrapText="1"/>
    </xf>
    <xf numFmtId="0" fontId="13" fillId="33" borderId="0" xfId="0" applyFont="1" applyFill="1" applyAlignment="1">
      <alignment/>
    </xf>
    <xf numFmtId="0" fontId="14" fillId="33" borderId="22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3" fillId="33" borderId="23" xfId="0" applyFont="1" applyFill="1" applyBorder="1" applyAlignment="1">
      <alignment horizontal="center" vertical="top" wrapText="1"/>
    </xf>
    <xf numFmtId="0" fontId="23" fillId="33" borderId="0" xfId="0" applyFont="1" applyFill="1" applyAlignment="1">
      <alignment vertical="top" wrapText="1"/>
    </xf>
    <xf numFmtId="0" fontId="1" fillId="33" borderId="22" xfId="0" applyFont="1" applyFill="1" applyBorder="1" applyAlignment="1">
      <alignment horizontal="center" vertical="top" wrapText="1"/>
    </xf>
    <xf numFmtId="0" fontId="43" fillId="33" borderId="22" xfId="0" applyFont="1" applyFill="1" applyBorder="1" applyAlignment="1">
      <alignment horizontal="center" vertical="top" wrapText="1"/>
    </xf>
    <xf numFmtId="0" fontId="97" fillId="33" borderId="22" xfId="0" applyFont="1" applyFill="1" applyBorder="1" applyAlignment="1">
      <alignment vertical="top" wrapText="1"/>
    </xf>
    <xf numFmtId="0" fontId="43" fillId="33" borderId="22" xfId="0" applyFont="1" applyFill="1" applyBorder="1" applyAlignment="1">
      <alignment vertical="top" wrapText="1"/>
    </xf>
    <xf numFmtId="0" fontId="57" fillId="33" borderId="0" xfId="0" applyFont="1" applyFill="1" applyAlignment="1">
      <alignment vertical="top" wrapText="1"/>
    </xf>
    <xf numFmtId="0" fontId="50" fillId="33" borderId="22" xfId="0" applyFont="1" applyFill="1" applyBorder="1" applyAlignment="1">
      <alignment vertical="top" wrapText="1"/>
    </xf>
    <xf numFmtId="0" fontId="57" fillId="33" borderId="22" xfId="0" applyFont="1" applyFill="1" applyBorder="1" applyAlignment="1">
      <alignment vertical="top" wrapText="1"/>
    </xf>
    <xf numFmtId="0" fontId="48" fillId="33" borderId="22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vertical="top" wrapText="1"/>
    </xf>
    <xf numFmtId="0" fontId="59" fillId="33" borderId="0" xfId="0" applyFont="1" applyFill="1" applyAlignment="1">
      <alignment vertical="top" wrapText="1"/>
    </xf>
    <xf numFmtId="0" fontId="46" fillId="33" borderId="0" xfId="0" applyFont="1" applyFill="1" applyAlignment="1">
      <alignment vertical="top" wrapText="1"/>
    </xf>
    <xf numFmtId="0" fontId="46" fillId="33" borderId="22" xfId="0" applyFont="1" applyFill="1" applyBorder="1" applyAlignment="1">
      <alignment horizontal="center" vertical="top" wrapText="1"/>
    </xf>
    <xf numFmtId="0" fontId="46" fillId="33" borderId="22" xfId="0" applyFont="1" applyFill="1" applyBorder="1" applyAlignment="1">
      <alignment vertical="top" wrapText="1"/>
    </xf>
    <xf numFmtId="0" fontId="56" fillId="33" borderId="0" xfId="0" applyFont="1" applyFill="1" applyAlignment="1">
      <alignment vertical="top" wrapText="1"/>
    </xf>
    <xf numFmtId="0" fontId="43" fillId="33" borderId="22" xfId="0" applyFont="1" applyFill="1" applyBorder="1" applyAlignment="1">
      <alignment horizontal="center" vertical="top"/>
    </xf>
    <xf numFmtId="0" fontId="48" fillId="33" borderId="22" xfId="0" applyFont="1" applyFill="1" applyBorder="1" applyAlignment="1">
      <alignment vertical="top" wrapText="1"/>
    </xf>
    <xf numFmtId="0" fontId="48" fillId="33" borderId="22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14" fillId="33" borderId="0" xfId="0" applyFont="1" applyFill="1" applyAlignment="1">
      <alignment vertical="top" wrapText="1"/>
    </xf>
    <xf numFmtId="0" fontId="13" fillId="33" borderId="22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35" fillId="33" borderId="22" xfId="0" applyFont="1" applyFill="1" applyBorder="1" applyAlignment="1">
      <alignment horizontal="center" vertical="top"/>
    </xf>
    <xf numFmtId="0" fontId="20" fillId="33" borderId="22" xfId="0" applyFont="1" applyFill="1" applyBorder="1" applyAlignment="1">
      <alignment horizontal="center" vertical="top" wrapText="1"/>
    </xf>
    <xf numFmtId="0" fontId="8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/>
    </xf>
    <xf numFmtId="0" fontId="24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0" fontId="26" fillId="33" borderId="0" xfId="0" applyFont="1" applyFill="1" applyBorder="1" applyAlignment="1">
      <alignment vertical="top"/>
    </xf>
    <xf numFmtId="0" fontId="0" fillId="33" borderId="0" xfId="0" applyFill="1" applyAlignment="1">
      <alignment horizontal="center" vertical="top"/>
    </xf>
    <xf numFmtId="0" fontId="2" fillId="33" borderId="0" xfId="0" applyFont="1" applyFill="1" applyAlignment="1" quotePrefix="1">
      <alignment vertical="top" wrapText="1"/>
    </xf>
    <xf numFmtId="0" fontId="21" fillId="33" borderId="22" xfId="0" applyFont="1" applyFill="1" applyBorder="1" applyAlignment="1">
      <alignment horizontal="center" vertical="top" shrinkToFit="1"/>
    </xf>
    <xf numFmtId="0" fontId="26" fillId="33" borderId="2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22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33" borderId="32" xfId="0" applyFill="1" applyBorder="1" applyAlignment="1">
      <alignment wrapText="1"/>
    </xf>
    <xf numFmtId="0" fontId="3" fillId="33" borderId="23" xfId="0" applyFont="1" applyFill="1" applyBorder="1" applyAlignment="1">
      <alignment horizontal="left"/>
    </xf>
    <xf numFmtId="0" fontId="34" fillId="33" borderId="0" xfId="0" applyFont="1" applyFill="1" applyAlignment="1">
      <alignment/>
    </xf>
    <xf numFmtId="0" fontId="26" fillId="33" borderId="22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98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3" fillId="0" borderId="3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top" wrapText="1"/>
    </xf>
    <xf numFmtId="0" fontId="28" fillId="0" borderId="22" xfId="0" applyFont="1" applyFill="1" applyBorder="1" applyAlignment="1">
      <alignment horizontal="left" vertical="top" wrapText="1"/>
    </xf>
    <xf numFmtId="0" fontId="36" fillId="0" borderId="2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49" fontId="2" fillId="0" borderId="0" xfId="0" applyNumberFormat="1" applyFont="1" applyFill="1" applyAlignment="1">
      <alignment vertical="top"/>
    </xf>
    <xf numFmtId="14" fontId="2" fillId="0" borderId="22" xfId="0" applyNumberFormat="1" applyFont="1" applyFill="1" applyBorder="1" applyAlignment="1">
      <alignment vertical="top"/>
    </xf>
    <xf numFmtId="0" fontId="2" fillId="0" borderId="22" xfId="0" applyFont="1" applyFill="1" applyBorder="1" applyAlignment="1">
      <alignment horizontal="left"/>
    </xf>
    <xf numFmtId="15" fontId="2" fillId="0" borderId="22" xfId="0" applyNumberFormat="1" applyFont="1" applyFill="1" applyBorder="1" applyAlignment="1">
      <alignment vertical="top"/>
    </xf>
    <xf numFmtId="0" fontId="2" fillId="0" borderId="22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34" fillId="0" borderId="22" xfId="0" applyFont="1" applyFill="1" applyBorder="1" applyAlignment="1">
      <alignment vertical="top" wrapText="1"/>
    </xf>
    <xf numFmtId="0" fontId="34" fillId="0" borderId="22" xfId="0" applyFont="1" applyFill="1" applyBorder="1" applyAlignment="1">
      <alignment vertical="top"/>
    </xf>
    <xf numFmtId="0" fontId="34" fillId="0" borderId="22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center" vertical="top"/>
    </xf>
    <xf numFmtId="0" fontId="68" fillId="0" borderId="22" xfId="0" applyFont="1" applyFill="1" applyBorder="1" applyAlignment="1">
      <alignment vertical="top"/>
    </xf>
    <xf numFmtId="0" fontId="35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top"/>
    </xf>
    <xf numFmtId="0" fontId="34" fillId="0" borderId="18" xfId="0" applyFont="1" applyFill="1" applyBorder="1" applyAlignment="1">
      <alignment vertical="top" wrapText="1"/>
    </xf>
    <xf numFmtId="0" fontId="151" fillId="0" borderId="0" xfId="0" applyFont="1" applyFill="1" applyAlignment="1">
      <alignment/>
    </xf>
    <xf numFmtId="0" fontId="152" fillId="0" borderId="0" xfId="0" applyFont="1" applyFill="1" applyAlignment="1">
      <alignment/>
    </xf>
    <xf numFmtId="0" fontId="153" fillId="0" borderId="0" xfId="0" applyFont="1" applyFill="1" applyAlignment="1">
      <alignment/>
    </xf>
    <xf numFmtId="0" fontId="153" fillId="0" borderId="0" xfId="0" applyFont="1" applyFill="1" applyBorder="1" applyAlignment="1">
      <alignment/>
    </xf>
    <xf numFmtId="0" fontId="154" fillId="0" borderId="22" xfId="0" applyFont="1" applyFill="1" applyBorder="1" applyAlignment="1">
      <alignment/>
    </xf>
    <xf numFmtId="0" fontId="154" fillId="0" borderId="0" xfId="0" applyFont="1" applyFill="1" applyBorder="1" applyAlignment="1">
      <alignment/>
    </xf>
    <xf numFmtId="0" fontId="154" fillId="0" borderId="20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 wrapText="1"/>
    </xf>
    <xf numFmtId="0" fontId="155" fillId="0" borderId="26" xfId="0" applyFont="1" applyFill="1" applyBorder="1" applyAlignment="1">
      <alignment vertical="top" wrapText="1"/>
    </xf>
    <xf numFmtId="0" fontId="155" fillId="0" borderId="22" xfId="0" applyFont="1" applyFill="1" applyBorder="1" applyAlignment="1">
      <alignment/>
    </xf>
    <xf numFmtId="0" fontId="155" fillId="0" borderId="22" xfId="0" applyFont="1" applyFill="1" applyBorder="1" applyAlignment="1">
      <alignment vertical="top"/>
    </xf>
    <xf numFmtId="0" fontId="155" fillId="0" borderId="22" xfId="0" applyFont="1" applyFill="1" applyBorder="1" applyAlignment="1">
      <alignment vertical="top" wrapText="1"/>
    </xf>
    <xf numFmtId="0" fontId="155" fillId="0" borderId="22" xfId="0" applyFont="1" applyFill="1" applyBorder="1" applyAlignment="1">
      <alignment wrapText="1"/>
    </xf>
    <xf numFmtId="0" fontId="155" fillId="0" borderId="18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1" fontId="3" fillId="0" borderId="22" xfId="0" applyNumberFormat="1" applyFont="1" applyFill="1" applyBorder="1" applyAlignment="1">
      <alignment horizontal="center"/>
    </xf>
    <xf numFmtId="11" fontId="2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12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22" xfId="0" applyFont="1" applyFill="1" applyBorder="1" applyAlignment="1" quotePrefix="1">
      <alignment horizontal="center" vertical="top" wrapText="1"/>
    </xf>
    <xf numFmtId="0" fontId="34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22" xfId="0" applyFont="1" applyFill="1" applyBorder="1" applyAlignment="1" quotePrefix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29" fillId="0" borderId="24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top"/>
    </xf>
    <xf numFmtId="0" fontId="28" fillId="0" borderId="22" xfId="0" applyFont="1" applyFill="1" applyBorder="1" applyAlignment="1">
      <alignment vertical="top"/>
    </xf>
    <xf numFmtId="0" fontId="28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/>
    </xf>
    <xf numFmtId="0" fontId="28" fillId="0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46" fillId="0" borderId="22" xfId="0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47" fillId="0" borderId="2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vertical="top" wrapText="1"/>
    </xf>
    <xf numFmtId="0" fontId="49" fillId="0" borderId="22" xfId="0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51" fillId="0" borderId="22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0" fillId="0" borderId="22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0" fontId="75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77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77" fillId="0" borderId="0" xfId="0" applyFont="1" applyFill="1" applyBorder="1" applyAlignment="1">
      <alignment vertical="top" wrapText="1"/>
    </xf>
    <xf numFmtId="0" fontId="77" fillId="0" borderId="0" xfId="0" applyFont="1" applyFill="1" applyAlignment="1">
      <alignment vertical="top" wrapText="1"/>
    </xf>
    <xf numFmtId="0" fontId="77" fillId="0" borderId="22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center" vertical="top" wrapText="1"/>
    </xf>
    <xf numFmtId="0" fontId="78" fillId="0" borderId="22" xfId="0" applyFont="1" applyFill="1" applyBorder="1" applyAlignment="1">
      <alignment vertical="top" wrapText="1"/>
    </xf>
    <xf numFmtId="0" fontId="61" fillId="0" borderId="22" xfId="0" applyFont="1" applyFill="1" applyBorder="1" applyAlignment="1">
      <alignment vertical="top" wrapText="1"/>
    </xf>
    <xf numFmtId="0" fontId="78" fillId="0" borderId="0" xfId="0" applyFont="1" applyFill="1" applyBorder="1" applyAlignment="1">
      <alignment vertical="top" wrapText="1"/>
    </xf>
    <xf numFmtId="0" fontId="78" fillId="0" borderId="0" xfId="0" applyFont="1" applyFill="1" applyAlignment="1">
      <alignment vertical="top" wrapText="1"/>
    </xf>
    <xf numFmtId="0" fontId="61" fillId="0" borderId="0" xfId="0" applyFont="1" applyFill="1" applyAlignment="1">
      <alignment vertical="top" wrapText="1"/>
    </xf>
    <xf numFmtId="0" fontId="75" fillId="0" borderId="0" xfId="0" applyFont="1" applyFill="1" applyBorder="1" applyAlignment="1">
      <alignment vertical="top" wrapText="1"/>
    </xf>
    <xf numFmtId="0" fontId="63" fillId="0" borderId="0" xfId="0" applyFont="1" applyFill="1" applyAlignment="1">
      <alignment/>
    </xf>
    <xf numFmtId="0" fontId="51" fillId="0" borderId="22" xfId="0" applyFont="1" applyFill="1" applyBorder="1" applyAlignment="1">
      <alignment vertical="top" wrapText="1"/>
    </xf>
    <xf numFmtId="0" fontId="51" fillId="0" borderId="18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1" fillId="0" borderId="18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2" fillId="0" borderId="0" xfId="0" applyFont="1" applyFill="1" applyAlignment="1" quotePrefix="1">
      <alignment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7" fillId="0" borderId="22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top" wrapText="1"/>
    </xf>
    <xf numFmtId="0" fontId="60" fillId="0" borderId="24" xfId="0" applyFont="1" applyFill="1" applyBorder="1" applyAlignment="1">
      <alignment horizontal="center" vertical="top" wrapText="1"/>
    </xf>
    <xf numFmtId="0" fontId="84" fillId="0" borderId="24" xfId="0" applyFont="1" applyFill="1" applyBorder="1" applyAlignment="1">
      <alignment horizontal="center" vertical="top" wrapText="1"/>
    </xf>
    <xf numFmtId="0" fontId="84" fillId="0" borderId="0" xfId="0" applyFont="1" applyFill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vertical="top" wrapText="1"/>
    </xf>
    <xf numFmtId="0" fontId="41" fillId="0" borderId="0" xfId="0" applyFont="1" applyFill="1" applyAlignment="1">
      <alignment vertical="top" wrapText="1"/>
    </xf>
    <xf numFmtId="2" fontId="43" fillId="0" borderId="2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/>
    </xf>
    <xf numFmtId="0" fontId="52" fillId="0" borderId="22" xfId="53" applyFont="1" applyFill="1" applyBorder="1" applyAlignment="1" applyProtection="1">
      <alignment vertical="top" wrapText="1"/>
      <protection/>
    </xf>
    <xf numFmtId="0" fontId="51" fillId="0" borderId="23" xfId="0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14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5" fillId="0" borderId="20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horizontal="center" vertical="top" wrapText="1" shrinkToFit="1"/>
    </xf>
    <xf numFmtId="0" fontId="29" fillId="0" borderId="0" xfId="0" applyFont="1" applyFill="1" applyAlignment="1">
      <alignment horizontal="center" vertical="top" shrinkToFi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vertical="top" shrinkToFit="1"/>
    </xf>
    <xf numFmtId="0" fontId="45" fillId="0" borderId="0" xfId="0" applyFont="1" applyFill="1" applyAlignment="1">
      <alignment vertical="top" shrinkToFit="1"/>
    </xf>
    <xf numFmtId="0" fontId="29" fillId="0" borderId="30" xfId="0" applyFont="1" applyFill="1" applyBorder="1" applyAlignment="1">
      <alignment vertical="top" wrapText="1"/>
    </xf>
    <xf numFmtId="0" fontId="29" fillId="0" borderId="30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vertical="top" wrapText="1" shrinkToFit="1"/>
    </xf>
    <xf numFmtId="0" fontId="29" fillId="0" borderId="30" xfId="0" applyFont="1" applyFill="1" applyBorder="1" applyAlignment="1">
      <alignment vertical="top" shrinkToFit="1"/>
    </xf>
    <xf numFmtId="0" fontId="45" fillId="0" borderId="0" xfId="0" applyFont="1" applyFill="1" applyAlignment="1">
      <alignment horizontal="center" vertical="top" wrapText="1"/>
    </xf>
    <xf numFmtId="0" fontId="28" fillId="0" borderId="19" xfId="0" applyFont="1" applyFill="1" applyBorder="1" applyAlignment="1">
      <alignment vertical="top" wrapText="1"/>
    </xf>
    <xf numFmtId="0" fontId="28" fillId="0" borderId="19" xfId="0" applyFont="1" applyFill="1" applyBorder="1" applyAlignment="1">
      <alignment vertical="top" shrinkToFit="1"/>
    </xf>
    <xf numFmtId="0" fontId="28" fillId="0" borderId="22" xfId="0" applyFont="1" applyFill="1" applyBorder="1" applyAlignment="1">
      <alignment horizontal="center" vertical="top" wrapText="1" shrinkToFit="1"/>
    </xf>
    <xf numFmtId="49" fontId="28" fillId="0" borderId="22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shrinkToFit="1"/>
    </xf>
    <xf numFmtId="0" fontId="45" fillId="0" borderId="18" xfId="0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shrinkToFit="1"/>
    </xf>
    <xf numFmtId="0" fontId="7" fillId="0" borderId="22" xfId="0" applyFont="1" applyFill="1" applyBorder="1" applyAlignment="1">
      <alignment vertical="top" wrapText="1" shrinkToFit="1"/>
    </xf>
    <xf numFmtId="0" fontId="60" fillId="0" borderId="22" xfId="0" applyFont="1" applyFill="1" applyBorder="1" applyAlignment="1">
      <alignment horizontal="center" vertical="top" wrapText="1" shrinkToFit="1"/>
    </xf>
    <xf numFmtId="0" fontId="7" fillId="0" borderId="22" xfId="0" applyFont="1" applyFill="1" applyBorder="1" applyAlignment="1">
      <alignment horizontal="center" vertical="top" wrapText="1" shrinkToFit="1"/>
    </xf>
    <xf numFmtId="49" fontId="7" fillId="0" borderId="22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vertical="top" wrapText="1" shrinkToFit="1"/>
    </xf>
    <xf numFmtId="49" fontId="28" fillId="0" borderId="22" xfId="0" applyNumberFormat="1" applyFont="1" applyFill="1" applyBorder="1" applyAlignment="1">
      <alignment horizontal="center" vertical="top" shrinkToFi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20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49" fontId="89" fillId="0" borderId="22" xfId="53" applyNumberFormat="1" applyFont="1" applyFill="1" applyBorder="1" applyAlignment="1" applyProtection="1">
      <alignment horizontal="center" vertical="top" wrapText="1"/>
      <protection/>
    </xf>
    <xf numFmtId="49" fontId="74" fillId="0" borderId="22" xfId="53" applyNumberFormat="1" applyFont="1" applyFill="1" applyBorder="1" applyAlignment="1" applyProtection="1">
      <alignment horizontal="center" vertical="top" wrapText="1"/>
      <protection/>
    </xf>
    <xf numFmtId="49" fontId="28" fillId="0" borderId="22" xfId="0" applyNumberFormat="1" applyFont="1" applyFill="1" applyBorder="1" applyAlignment="1">
      <alignment vertical="top" wrapText="1" shrinkToFit="1"/>
    </xf>
    <xf numFmtId="49" fontId="28" fillId="0" borderId="22" xfId="0" applyNumberFormat="1" applyFont="1" applyFill="1" applyBorder="1" applyAlignment="1">
      <alignment horizontal="center" vertical="top" wrapText="1" shrinkToFit="1"/>
    </xf>
    <xf numFmtId="0" fontId="28" fillId="0" borderId="18" xfId="0" applyFont="1" applyFill="1" applyBorder="1" applyAlignment="1">
      <alignment vertical="top" wrapText="1" shrinkToFit="1"/>
    </xf>
    <xf numFmtId="0" fontId="28" fillId="0" borderId="0" xfId="0" applyFont="1" applyFill="1" applyBorder="1" applyAlignment="1">
      <alignment vertical="top" wrapText="1" shrinkToFit="1"/>
    </xf>
    <xf numFmtId="0" fontId="28" fillId="0" borderId="20" xfId="0" applyFont="1" applyFill="1" applyBorder="1" applyAlignment="1">
      <alignment vertical="top" wrapText="1" shrinkToFit="1"/>
    </xf>
    <xf numFmtId="14" fontId="28" fillId="0" borderId="22" xfId="0" applyNumberFormat="1" applyFont="1" applyFill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vertical="top" wrapText="1" shrinkToFit="1"/>
    </xf>
    <xf numFmtId="0" fontId="7" fillId="0" borderId="22" xfId="0" applyFont="1" applyFill="1" applyBorder="1" applyAlignment="1">
      <alignment vertical="top" shrinkToFit="1"/>
    </xf>
    <xf numFmtId="0" fontId="7" fillId="0" borderId="22" xfId="0" applyFont="1" applyFill="1" applyBorder="1" applyAlignment="1">
      <alignment horizontal="center" vertical="top" shrinkToFit="1"/>
    </xf>
    <xf numFmtId="14" fontId="28" fillId="0" borderId="22" xfId="0" applyNumberFormat="1" applyFont="1" applyFill="1" applyBorder="1" applyAlignment="1">
      <alignment vertical="top" wrapText="1" shrinkToFit="1"/>
    </xf>
    <xf numFmtId="0" fontId="28" fillId="0" borderId="22" xfId="0" applyFont="1" applyFill="1" applyBorder="1" applyAlignment="1" quotePrefix="1">
      <alignment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vertical="top" wrapText="1" shrinkToFit="1"/>
    </xf>
    <xf numFmtId="0" fontId="45" fillId="0" borderId="22" xfId="0" applyFont="1" applyFill="1" applyBorder="1" applyAlignment="1">
      <alignment horizontal="center" vertical="top" wrapText="1" shrinkToFit="1"/>
    </xf>
    <xf numFmtId="49" fontId="45" fillId="0" borderId="22" xfId="0" applyNumberFormat="1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vertical="top" shrinkToFit="1"/>
    </xf>
    <xf numFmtId="0" fontId="45" fillId="0" borderId="22" xfId="0" applyFont="1" applyFill="1" applyBorder="1" applyAlignment="1">
      <alignment horizontal="center" vertical="top" shrinkToFit="1"/>
    </xf>
    <xf numFmtId="9" fontId="28" fillId="0" borderId="22" xfId="0" applyNumberFormat="1" applyFont="1" applyFill="1" applyBorder="1" applyAlignment="1">
      <alignment vertical="top" wrapText="1"/>
    </xf>
    <xf numFmtId="0" fontId="36" fillId="0" borderId="22" xfId="0" applyFont="1" applyFill="1" applyBorder="1" applyAlignment="1">
      <alignment vertical="top" wrapText="1" shrinkToFit="1"/>
    </xf>
    <xf numFmtId="0" fontId="36" fillId="0" borderId="22" xfId="0" applyFont="1" applyFill="1" applyBorder="1" applyAlignment="1">
      <alignment vertical="top" shrinkToFit="1"/>
    </xf>
    <xf numFmtId="0" fontId="36" fillId="0" borderId="22" xfId="0" applyFont="1" applyFill="1" applyBorder="1" applyAlignment="1">
      <alignment horizontal="center" vertical="top" shrinkToFit="1"/>
    </xf>
    <xf numFmtId="0" fontId="36" fillId="0" borderId="22" xfId="0" applyFont="1" applyFill="1" applyBorder="1" applyAlignment="1">
      <alignment vertical="top" wrapText="1"/>
    </xf>
    <xf numFmtId="0" fontId="36" fillId="0" borderId="22" xfId="0" applyFont="1" applyFill="1" applyBorder="1" applyAlignment="1">
      <alignment horizontal="center" vertical="top" wrapText="1" shrinkToFit="1"/>
    </xf>
    <xf numFmtId="49" fontId="36" fillId="0" borderId="22" xfId="0" applyNumberFormat="1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36" fillId="0" borderId="20" xfId="0" applyFont="1" applyFill="1" applyBorder="1" applyAlignment="1">
      <alignment vertical="top" wrapText="1"/>
    </xf>
    <xf numFmtId="0" fontId="28" fillId="0" borderId="23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vertical="top" wrapText="1" shrinkToFit="1"/>
    </xf>
    <xf numFmtId="0" fontId="28" fillId="0" borderId="23" xfId="0" applyFont="1" applyFill="1" applyBorder="1" applyAlignment="1">
      <alignment horizontal="center" vertical="top" wrapText="1" shrinkToFit="1"/>
    </xf>
    <xf numFmtId="49" fontId="28" fillId="0" borderId="23" xfId="0" applyNumberFormat="1" applyFont="1" applyFill="1" applyBorder="1" applyAlignment="1">
      <alignment vertical="top" wrapText="1" shrinkToFit="1"/>
    </xf>
    <xf numFmtId="0" fontId="28" fillId="0" borderId="23" xfId="0" applyFont="1" applyFill="1" applyBorder="1" applyAlignment="1">
      <alignment vertical="top" wrapText="1"/>
    </xf>
    <xf numFmtId="49" fontId="28" fillId="0" borderId="23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 quotePrefix="1">
      <alignment vertical="top" wrapText="1"/>
    </xf>
    <xf numFmtId="0" fontId="28" fillId="0" borderId="23" xfId="0" applyFont="1" applyFill="1" applyBorder="1" applyAlignment="1">
      <alignment vertical="top" shrinkToFit="1"/>
    </xf>
    <xf numFmtId="0" fontId="28" fillId="0" borderId="23" xfId="0" applyFont="1" applyFill="1" applyBorder="1" applyAlignment="1">
      <alignment horizontal="center" vertical="top" shrinkToFit="1"/>
    </xf>
    <xf numFmtId="0" fontId="28" fillId="0" borderId="26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horizontal="center" vertical="top" wrapText="1" shrinkToFit="1"/>
    </xf>
    <xf numFmtId="0" fontId="28" fillId="0" borderId="24" xfId="0" applyFont="1" applyFill="1" applyBorder="1" applyAlignment="1">
      <alignment vertical="top" wrapText="1" shrinkToFit="1"/>
    </xf>
    <xf numFmtId="49" fontId="28" fillId="0" borderId="24" xfId="0" applyNumberFormat="1" applyFont="1" applyFill="1" applyBorder="1" applyAlignment="1">
      <alignment vertical="top" wrapText="1" shrinkToFit="1"/>
    </xf>
    <xf numFmtId="49" fontId="28" fillId="0" borderId="24" xfId="0" applyNumberFormat="1" applyFont="1" applyFill="1" applyBorder="1" applyAlignment="1">
      <alignment horizontal="center" vertical="top" wrapText="1" shrinkToFit="1"/>
    </xf>
    <xf numFmtId="0" fontId="28" fillId="0" borderId="24" xfId="0" applyFont="1" applyFill="1" applyBorder="1" applyAlignment="1">
      <alignment horizontal="center" vertical="top" wrapText="1"/>
    </xf>
    <xf numFmtId="49" fontId="28" fillId="0" borderId="24" xfId="0" applyNumberFormat="1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vertical="top" wrapText="1"/>
    </xf>
    <xf numFmtId="9" fontId="28" fillId="0" borderId="24" xfId="0" applyNumberFormat="1" applyFont="1" applyFill="1" applyBorder="1" applyAlignment="1">
      <alignment vertical="top" wrapText="1"/>
    </xf>
    <xf numFmtId="0" fontId="36" fillId="0" borderId="24" xfId="0" applyFont="1" applyFill="1" applyBorder="1" applyAlignment="1">
      <alignment vertical="top" wrapText="1" shrinkToFit="1"/>
    </xf>
    <xf numFmtId="0" fontId="36" fillId="0" borderId="24" xfId="0" applyFont="1" applyFill="1" applyBorder="1" applyAlignment="1">
      <alignment vertical="top" shrinkToFit="1"/>
    </xf>
    <xf numFmtId="0" fontId="36" fillId="0" borderId="24" xfId="0" applyFont="1" applyFill="1" applyBorder="1" applyAlignment="1">
      <alignment horizontal="center" vertical="top" shrinkToFit="1"/>
    </xf>
    <xf numFmtId="49" fontId="28" fillId="0" borderId="24" xfId="0" applyNumberFormat="1" applyFont="1" applyFill="1" applyBorder="1" applyAlignment="1">
      <alignment horizontal="center" vertical="top" shrinkToFit="1"/>
    </xf>
    <xf numFmtId="0" fontId="28" fillId="0" borderId="27" xfId="0" applyFont="1" applyFill="1" applyBorder="1" applyAlignment="1">
      <alignment vertical="top" wrapText="1" shrinkToFit="1"/>
    </xf>
    <xf numFmtId="0" fontId="28" fillId="0" borderId="20" xfId="0" applyFont="1" applyFill="1" applyBorder="1" applyAlignment="1">
      <alignment vertical="top" shrinkToFit="1"/>
    </xf>
    <xf numFmtId="49" fontId="28" fillId="0" borderId="20" xfId="0" applyNumberFormat="1" applyFont="1" applyFill="1" applyBorder="1" applyAlignment="1">
      <alignment vertical="top" wrapText="1"/>
    </xf>
    <xf numFmtId="49" fontId="28" fillId="0" borderId="23" xfId="0" applyNumberFormat="1" applyFont="1" applyFill="1" applyBorder="1" applyAlignment="1">
      <alignment horizontal="center" vertical="top" shrinkToFit="1"/>
    </xf>
    <xf numFmtId="0" fontId="28" fillId="0" borderId="31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vertical="top" wrapText="1" shrinkToFit="1"/>
    </xf>
    <xf numFmtId="0" fontId="45" fillId="0" borderId="0" xfId="0" applyFont="1" applyFill="1" applyAlignment="1">
      <alignment horizontal="center" vertical="top" wrapText="1" shrinkToFit="1"/>
    </xf>
    <xf numFmtId="49" fontId="45" fillId="0" borderId="0" xfId="0" applyNumberFormat="1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shrinkToFit="1"/>
    </xf>
    <xf numFmtId="0" fontId="45" fillId="0" borderId="25" xfId="0" applyFont="1" applyFill="1" applyBorder="1" applyAlignment="1">
      <alignment vertical="top" wrapText="1"/>
    </xf>
    <xf numFmtId="0" fontId="45" fillId="0" borderId="24" xfId="0" applyFont="1" applyFill="1" applyBorder="1" applyAlignment="1">
      <alignment vertical="top" wrapText="1"/>
    </xf>
    <xf numFmtId="0" fontId="51" fillId="34" borderId="0" xfId="0" applyFont="1" applyFill="1" applyAlignment="1">
      <alignment vertical="top" wrapText="1"/>
    </xf>
    <xf numFmtId="0" fontId="28" fillId="34" borderId="0" xfId="0" applyFont="1" applyFill="1" applyAlignment="1">
      <alignment vertical="top" wrapText="1"/>
    </xf>
    <xf numFmtId="0" fontId="16" fillId="34" borderId="0" xfId="0" applyFont="1" applyFill="1" applyAlignment="1">
      <alignment vertical="top" wrapText="1"/>
    </xf>
    <xf numFmtId="0" fontId="7" fillId="34" borderId="0" xfId="0" applyFont="1" applyFill="1" applyAlignment="1">
      <alignment vertical="top" wrapText="1"/>
    </xf>
    <xf numFmtId="0" fontId="92" fillId="34" borderId="0" xfId="0" applyFont="1" applyFill="1" applyAlignment="1">
      <alignment horizontal="center" vertical="top" wrapText="1"/>
    </xf>
    <xf numFmtId="0" fontId="51" fillId="34" borderId="0" xfId="0" applyFont="1" applyFill="1" applyAlignment="1">
      <alignment vertical="top" shrinkToFit="1"/>
    </xf>
    <xf numFmtId="0" fontId="51" fillId="34" borderId="30" xfId="0" applyFont="1" applyFill="1" applyBorder="1" applyAlignment="1">
      <alignment horizontal="center" vertical="top" wrapText="1"/>
    </xf>
    <xf numFmtId="0" fontId="51" fillId="34" borderId="30" xfId="0" applyFont="1" applyFill="1" applyBorder="1" applyAlignment="1">
      <alignment horizontal="left" vertical="top" wrapText="1"/>
    </xf>
    <xf numFmtId="0" fontId="95" fillId="34" borderId="30" xfId="0" applyFont="1" applyFill="1" applyBorder="1" applyAlignment="1">
      <alignment horizontal="center" vertical="top" wrapText="1"/>
    </xf>
    <xf numFmtId="0" fontId="51" fillId="34" borderId="22" xfId="0" applyFont="1" applyFill="1" applyBorder="1" applyAlignment="1">
      <alignment horizontal="center" vertical="top" wrapText="1"/>
    </xf>
    <xf numFmtId="0" fontId="51" fillId="34" borderId="22" xfId="0" applyFont="1" applyFill="1" applyBorder="1" applyAlignment="1">
      <alignment vertical="top" wrapText="1"/>
    </xf>
    <xf numFmtId="0" fontId="51" fillId="34" borderId="22" xfId="0" applyFont="1" applyFill="1" applyBorder="1" applyAlignment="1">
      <alignment horizontal="left" vertical="top" wrapText="1"/>
    </xf>
    <xf numFmtId="0" fontId="15" fillId="34" borderId="22" xfId="0" applyFont="1" applyFill="1" applyBorder="1" applyAlignment="1">
      <alignment horizontal="center" vertical="top" wrapText="1"/>
    </xf>
    <xf numFmtId="0" fontId="51" fillId="34" borderId="22" xfId="0" applyFont="1" applyFill="1" applyBorder="1" applyAlignment="1">
      <alignment vertical="top" shrinkToFit="1"/>
    </xf>
    <xf numFmtId="0" fontId="60" fillId="34" borderId="22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left" vertical="top" wrapText="1"/>
    </xf>
    <xf numFmtId="0" fontId="93" fillId="34" borderId="22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vertical="top" shrinkToFit="1"/>
    </xf>
    <xf numFmtId="0" fontId="43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45" fillId="34" borderId="0" xfId="0" applyFont="1" applyFill="1" applyAlignment="1">
      <alignment shrinkToFit="1"/>
    </xf>
    <xf numFmtId="0" fontId="4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5" fillId="34" borderId="0" xfId="0" applyFont="1" applyFill="1" applyAlignment="1">
      <alignment horizontal="left"/>
    </xf>
    <xf numFmtId="0" fontId="64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0" fontId="96" fillId="34" borderId="22" xfId="0" applyFont="1" applyFill="1" applyBorder="1" applyAlignment="1">
      <alignment horizontal="center" vertical="top" wrapText="1"/>
    </xf>
    <xf numFmtId="0" fontId="12" fillId="34" borderId="22" xfId="0" applyFont="1" applyFill="1" applyBorder="1" applyAlignment="1">
      <alignment horizontal="center" vertical="top" wrapText="1"/>
    </xf>
    <xf numFmtId="0" fontId="12" fillId="34" borderId="22" xfId="0" applyFont="1" applyFill="1" applyBorder="1" applyAlignment="1">
      <alignment horizontal="left" vertical="top" wrapText="1"/>
    </xf>
    <xf numFmtId="0" fontId="12" fillId="34" borderId="22" xfId="0" applyFont="1" applyFill="1" applyBorder="1" applyAlignment="1">
      <alignment vertical="top" wrapText="1"/>
    </xf>
    <xf numFmtId="0" fontId="12" fillId="34" borderId="0" xfId="0" applyFont="1" applyFill="1" applyAlignment="1">
      <alignment vertical="top" wrapText="1"/>
    </xf>
    <xf numFmtId="0" fontId="6" fillId="34" borderId="0" xfId="0" applyFont="1" applyFill="1" applyAlignment="1">
      <alignment vertical="top" wrapText="1"/>
    </xf>
    <xf numFmtId="0" fontId="21" fillId="34" borderId="22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horizontal="left" vertical="top" wrapText="1"/>
    </xf>
    <xf numFmtId="0" fontId="20" fillId="34" borderId="22" xfId="0" applyFont="1" applyFill="1" applyBorder="1" applyAlignment="1">
      <alignment vertical="top" wrapText="1"/>
    </xf>
    <xf numFmtId="188" fontId="21" fillId="34" borderId="22" xfId="0" applyNumberFormat="1" applyFont="1" applyFill="1" applyBorder="1" applyAlignment="1">
      <alignment horizontal="center" vertical="top"/>
    </xf>
    <xf numFmtId="0" fontId="36" fillId="34" borderId="22" xfId="0" applyFont="1" applyFill="1" applyBorder="1" applyAlignment="1">
      <alignment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8" fillId="34" borderId="22" xfId="0" applyFont="1" applyFill="1" applyBorder="1" applyAlignment="1">
      <alignment vertical="top" wrapText="1" shrinkToFit="1"/>
    </xf>
    <xf numFmtId="0" fontId="35" fillId="34" borderId="0" xfId="0" applyFont="1" applyFill="1" applyAlignment="1">
      <alignment vertical="top"/>
    </xf>
    <xf numFmtId="15" fontId="21" fillId="34" borderId="22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shrinkToFit="1"/>
    </xf>
    <xf numFmtId="0" fontId="62" fillId="0" borderId="0" xfId="0" applyFont="1" applyAlignment="1">
      <alignment/>
    </xf>
    <xf numFmtId="0" fontId="55" fillId="33" borderId="22" xfId="0" applyFont="1" applyFill="1" applyBorder="1" applyAlignment="1">
      <alignment horizontal="center" vertical="top" wrapText="1" shrinkToFit="1"/>
    </xf>
    <xf numFmtId="0" fontId="103" fillId="33" borderId="22" xfId="0" applyFont="1" applyFill="1" applyBorder="1" applyAlignment="1" quotePrefix="1">
      <alignment horizontal="center" vertical="top" wrapText="1"/>
    </xf>
    <xf numFmtId="0" fontId="46" fillId="33" borderId="22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top"/>
    </xf>
    <xf numFmtId="0" fontId="3" fillId="34" borderId="0" xfId="0" applyFont="1" applyFill="1" applyAlignment="1">
      <alignment vertical="top"/>
    </xf>
    <xf numFmtId="0" fontId="28" fillId="34" borderId="0" xfId="0" applyFont="1" applyFill="1" applyAlignment="1">
      <alignment vertical="top"/>
    </xf>
    <xf numFmtId="0" fontId="2" fillId="34" borderId="0" xfId="0" applyFont="1" applyFill="1" applyAlignment="1">
      <alignment horizontal="center" vertical="top"/>
    </xf>
    <xf numFmtId="0" fontId="27" fillId="34" borderId="0" xfId="0" applyFont="1" applyFill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0" xfId="0" applyFill="1" applyAlignment="1">
      <alignment vertical="top"/>
    </xf>
    <xf numFmtId="0" fontId="3" fillId="34" borderId="0" xfId="0" applyFont="1" applyFill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33" xfId="0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156" fillId="0" borderId="26" xfId="0" applyFont="1" applyFill="1" applyBorder="1" applyAlignment="1">
      <alignment vertical="top" wrapText="1"/>
    </xf>
    <xf numFmtId="0" fontId="156" fillId="0" borderId="22" xfId="0" applyFont="1" applyFill="1" applyBorder="1" applyAlignment="1">
      <alignment/>
    </xf>
    <xf numFmtId="0" fontId="156" fillId="0" borderId="22" xfId="0" applyFont="1" applyFill="1" applyBorder="1" applyAlignment="1">
      <alignment vertical="top"/>
    </xf>
    <xf numFmtId="0" fontId="157" fillId="0" borderId="0" xfId="0" applyFont="1" applyFill="1" applyBorder="1" applyAlignment="1">
      <alignment/>
    </xf>
    <xf numFmtId="0" fontId="157" fillId="0" borderId="20" xfId="0" applyFont="1" applyFill="1" applyBorder="1" applyAlignment="1">
      <alignment/>
    </xf>
    <xf numFmtId="0" fontId="157" fillId="0" borderId="22" xfId="0" applyFont="1" applyFill="1" applyBorder="1" applyAlignment="1">
      <alignment/>
    </xf>
    <xf numFmtId="0" fontId="156" fillId="0" borderId="22" xfId="0" applyFont="1" applyFill="1" applyBorder="1" applyAlignment="1">
      <alignment vertical="top" wrapText="1"/>
    </xf>
    <xf numFmtId="0" fontId="157" fillId="0" borderId="0" xfId="0" applyFont="1" applyFill="1" applyAlignment="1">
      <alignment/>
    </xf>
    <xf numFmtId="0" fontId="151" fillId="0" borderId="0" xfId="0" applyFont="1" applyFill="1" applyBorder="1" applyAlignment="1">
      <alignment horizontal="left" vertical="top"/>
    </xf>
    <xf numFmtId="0" fontId="151" fillId="0" borderId="0" xfId="0" applyFont="1" applyFill="1" applyAlignment="1">
      <alignment horizontal="left" vertical="top"/>
    </xf>
    <xf numFmtId="0" fontId="28" fillId="0" borderId="18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8" fillId="0" borderId="22" xfId="0" applyFont="1" applyFill="1" applyBorder="1" applyAlignment="1">
      <alignment/>
    </xf>
    <xf numFmtId="0" fontId="36" fillId="0" borderId="26" xfId="0" applyFont="1" applyFill="1" applyBorder="1" applyAlignment="1">
      <alignment horizontal="left" vertical="top" wrapText="1"/>
    </xf>
    <xf numFmtId="0" fontId="36" fillId="0" borderId="22" xfId="0" applyFont="1" applyFill="1" applyBorder="1" applyAlignment="1">
      <alignment horizontal="left" vertical="top"/>
    </xf>
    <xf numFmtId="0" fontId="36" fillId="0" borderId="22" xfId="0" applyFont="1" applyFill="1" applyBorder="1" applyAlignment="1">
      <alignment horizontal="left"/>
    </xf>
    <xf numFmtId="0" fontId="36" fillId="0" borderId="26" xfId="0" applyFont="1" applyFill="1" applyBorder="1" applyAlignment="1">
      <alignment vertical="top" wrapText="1"/>
    </xf>
    <xf numFmtId="0" fontId="36" fillId="0" borderId="22" xfId="0" applyFont="1" applyFill="1" applyBorder="1" applyAlignment="1">
      <alignment wrapText="1"/>
    </xf>
    <xf numFmtId="0" fontId="36" fillId="0" borderId="22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2" fillId="33" borderId="19" xfId="0" applyFont="1" applyFill="1" applyBorder="1" applyAlignment="1">
      <alignment vertical="top"/>
    </xf>
    <xf numFmtId="0" fontId="2" fillId="33" borderId="18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2" fillId="33" borderId="28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vertical="top"/>
    </xf>
    <xf numFmtId="0" fontId="2" fillId="33" borderId="27" xfId="0" applyFont="1" applyFill="1" applyBorder="1" applyAlignment="1">
      <alignment vertical="top"/>
    </xf>
    <xf numFmtId="0" fontId="2" fillId="33" borderId="3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10" fontId="20" fillId="33" borderId="22" xfId="0" applyNumberFormat="1" applyFont="1" applyFill="1" applyBorder="1" applyAlignment="1">
      <alignment vertical="top"/>
    </xf>
    <xf numFmtId="10" fontId="20" fillId="33" borderId="22" xfId="0" applyNumberFormat="1" applyFont="1" applyFill="1" applyBorder="1" applyAlignment="1">
      <alignment horizontal="center" vertical="top"/>
    </xf>
    <xf numFmtId="0" fontId="87" fillId="33" borderId="22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vertical="top"/>
    </xf>
    <xf numFmtId="9" fontId="20" fillId="33" borderId="22" xfId="0" applyNumberFormat="1" applyFont="1" applyFill="1" applyBorder="1" applyAlignment="1">
      <alignment vertical="top"/>
    </xf>
    <xf numFmtId="0" fontId="21" fillId="33" borderId="18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vertical="top" wrapText="1"/>
    </xf>
    <xf numFmtId="0" fontId="53" fillId="33" borderId="22" xfId="0" applyFont="1" applyFill="1" applyBorder="1" applyAlignment="1">
      <alignment horizontal="center" vertical="top"/>
    </xf>
    <xf numFmtId="0" fontId="31" fillId="33" borderId="17" xfId="0" applyFont="1" applyFill="1" applyBorder="1" applyAlignment="1">
      <alignment horizontal="justify" vertical="top" wrapText="1"/>
    </xf>
    <xf numFmtId="0" fontId="31" fillId="33" borderId="17" xfId="0" applyFont="1" applyFill="1" applyBorder="1" applyAlignment="1">
      <alignment vertical="top" wrapText="1"/>
    </xf>
    <xf numFmtId="0" fontId="32" fillId="33" borderId="1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vertical="top"/>
    </xf>
    <xf numFmtId="0" fontId="3" fillId="33" borderId="23" xfId="0" applyFont="1" applyFill="1" applyBorder="1" applyAlignment="1">
      <alignment vertical="top"/>
    </xf>
    <xf numFmtId="0" fontId="87" fillId="33" borderId="23" xfId="0" applyFont="1" applyFill="1" applyBorder="1" applyAlignment="1">
      <alignment horizontal="center" vertical="top"/>
    </xf>
    <xf numFmtId="0" fontId="27" fillId="33" borderId="0" xfId="0" applyFont="1" applyFill="1" applyAlignment="1">
      <alignment vertical="top"/>
    </xf>
    <xf numFmtId="0" fontId="31" fillId="33" borderId="22" xfId="0" applyFont="1" applyFill="1" applyBorder="1" applyAlignment="1">
      <alignment horizontal="justify" vertical="top" wrapText="1"/>
    </xf>
    <xf numFmtId="0" fontId="31" fillId="33" borderId="22" xfId="0" applyFont="1" applyFill="1" applyBorder="1" applyAlignment="1">
      <alignment vertical="top" wrapText="1"/>
    </xf>
    <xf numFmtId="1" fontId="58" fillId="33" borderId="22" xfId="0" applyNumberFormat="1" applyFont="1" applyFill="1" applyBorder="1" applyAlignment="1">
      <alignment horizontal="center" vertical="top"/>
    </xf>
    <xf numFmtId="1" fontId="87" fillId="33" borderId="22" xfId="0" applyNumberFormat="1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left" vertical="top" wrapText="1"/>
    </xf>
    <xf numFmtId="0" fontId="32" fillId="33" borderId="2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2" fillId="33" borderId="14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 shrinkToFit="1"/>
    </xf>
    <xf numFmtId="0" fontId="41" fillId="0" borderId="22" xfId="0" applyFont="1" applyFill="1" applyBorder="1" applyAlignment="1">
      <alignment horizontal="center" vertical="top" wrapText="1" shrinkToFit="1"/>
    </xf>
    <xf numFmtId="49" fontId="28" fillId="0" borderId="22" xfId="0" applyNumberFormat="1" applyFont="1" applyFill="1" applyBorder="1" applyAlignment="1">
      <alignment horizontal="center" vertical="top" wrapText="1"/>
    </xf>
    <xf numFmtId="49" fontId="41" fillId="0" borderId="22" xfId="0" applyNumberFormat="1" applyFont="1" applyFill="1" applyBorder="1" applyAlignment="1">
      <alignment horizontal="center" vertical="top" wrapText="1"/>
    </xf>
    <xf numFmtId="49" fontId="28" fillId="0" borderId="18" xfId="0" applyNumberFormat="1" applyFont="1" applyFill="1" applyBorder="1" applyAlignment="1">
      <alignment horizontal="center" vertical="top" wrapText="1"/>
    </xf>
    <xf numFmtId="49" fontId="28" fillId="0" borderId="20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shrinkToFit="1"/>
    </xf>
    <xf numFmtId="0" fontId="28" fillId="0" borderId="22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top" shrinkToFit="1"/>
    </xf>
    <xf numFmtId="0" fontId="28" fillId="0" borderId="22" xfId="0" applyFont="1" applyFill="1" applyBorder="1" applyAlignment="1">
      <alignment vertical="top" shrinkToFit="1"/>
    </xf>
    <xf numFmtId="0" fontId="41" fillId="0" borderId="22" xfId="0" applyFont="1" applyFill="1" applyBorder="1" applyAlignment="1">
      <alignment vertical="top" shrinkToFit="1"/>
    </xf>
    <xf numFmtId="0" fontId="41" fillId="0" borderId="22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 vertical="top" wrapText="1"/>
    </xf>
    <xf numFmtId="0" fontId="28" fillId="33" borderId="23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top" wrapText="1"/>
    </xf>
    <xf numFmtId="0" fontId="41" fillId="33" borderId="28" xfId="0" applyFont="1" applyFill="1" applyBorder="1" applyAlignment="1">
      <alignment horizontal="center" vertical="top" wrapText="1"/>
    </xf>
    <xf numFmtId="0" fontId="41" fillId="33" borderId="24" xfId="0" applyFont="1" applyFill="1" applyBorder="1" applyAlignment="1">
      <alignment horizontal="center" vertical="top" wrapText="1"/>
    </xf>
    <xf numFmtId="0" fontId="28" fillId="33" borderId="23" xfId="0" applyFont="1" applyFill="1" applyBorder="1" applyAlignment="1">
      <alignment horizontal="left" vertical="top" wrapText="1"/>
    </xf>
    <xf numFmtId="0" fontId="41" fillId="33" borderId="28" xfId="0" applyFont="1" applyFill="1" applyBorder="1" applyAlignment="1">
      <alignment horizontal="left" vertical="top" wrapText="1"/>
    </xf>
    <xf numFmtId="0" fontId="41" fillId="33" borderId="24" xfId="0" applyFont="1" applyFill="1" applyBorder="1" applyAlignment="1">
      <alignment horizontal="left" vertical="top" wrapText="1"/>
    </xf>
    <xf numFmtId="0" fontId="28" fillId="33" borderId="22" xfId="0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horizontal="center" vertical="top" wrapText="1"/>
    </xf>
    <xf numFmtId="0" fontId="28" fillId="33" borderId="22" xfId="0" applyFont="1" applyFill="1" applyBorder="1" applyAlignment="1">
      <alignment horizontal="center" vertical="top"/>
    </xf>
    <xf numFmtId="0" fontId="28" fillId="33" borderId="22" xfId="0" applyFont="1" applyFill="1" applyBorder="1" applyAlignment="1">
      <alignment horizontal="center" vertical="top" wrapText="1" shrinkToFit="1"/>
    </xf>
    <xf numFmtId="0" fontId="41" fillId="33" borderId="22" xfId="0" applyFont="1" applyFill="1" applyBorder="1" applyAlignment="1">
      <alignment horizontal="center" vertical="top" wrapText="1" shrinkToFit="1"/>
    </xf>
    <xf numFmtId="0" fontId="29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vertical="center" wrapText="1"/>
    </xf>
    <xf numFmtId="0" fontId="16" fillId="33" borderId="24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wrapText="1"/>
    </xf>
    <xf numFmtId="0" fontId="2" fillId="33" borderId="3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49" fontId="36" fillId="33" borderId="18" xfId="0" applyNumberFormat="1" applyFont="1" applyFill="1" applyBorder="1" applyAlignment="1">
      <alignment horizontal="center" vertical="top" wrapText="1" shrinkToFit="1"/>
    </xf>
    <xf numFmtId="49" fontId="36" fillId="33" borderId="19" xfId="0" applyNumberFormat="1" applyFont="1" applyFill="1" applyBorder="1" applyAlignment="1">
      <alignment horizontal="center" vertical="top" wrapText="1" shrinkToFit="1"/>
    </xf>
    <xf numFmtId="49" fontId="36" fillId="33" borderId="20" xfId="0" applyNumberFormat="1" applyFont="1" applyFill="1" applyBorder="1" applyAlignment="1">
      <alignment horizontal="center" vertical="top" wrapText="1" shrinkToFit="1"/>
    </xf>
    <xf numFmtId="0" fontId="81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 wrapText="1"/>
    </xf>
    <xf numFmtId="0" fontId="81" fillId="33" borderId="30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54" fillId="33" borderId="0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33" xfId="0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top"/>
    </xf>
    <xf numFmtId="0" fontId="54" fillId="33" borderId="30" xfId="0" applyFont="1" applyFill="1" applyBorder="1" applyAlignment="1">
      <alignment horizontal="left"/>
    </xf>
    <xf numFmtId="0" fontId="0" fillId="33" borderId="28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2" fillId="33" borderId="27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center" wrapText="1"/>
    </xf>
    <xf numFmtId="0" fontId="51" fillId="34" borderId="0" xfId="0" applyFont="1" applyFill="1" applyAlignment="1">
      <alignment horizontal="left" vertical="top" wrapText="1"/>
    </xf>
    <xf numFmtId="0" fontId="51" fillId="34" borderId="0" xfId="0" applyFont="1" applyFill="1" applyAlignment="1">
      <alignment vertical="top" wrapText="1"/>
    </xf>
    <xf numFmtId="0" fontId="51" fillId="34" borderId="0" xfId="0" applyFont="1" applyFill="1" applyBorder="1" applyAlignment="1">
      <alignment horizontal="center" vertical="top" wrapText="1"/>
    </xf>
    <xf numFmtId="0" fontId="28" fillId="34" borderId="0" xfId="0" applyFont="1" applyFill="1" applyAlignment="1" quotePrefix="1">
      <alignment horizontal="center"/>
    </xf>
    <xf numFmtId="0" fontId="43" fillId="34" borderId="0" xfId="0" applyFont="1" applyFill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left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center" shrinkToFit="1"/>
    </xf>
    <xf numFmtId="0" fontId="55" fillId="33" borderId="22" xfId="0" applyFont="1" applyFill="1" applyBorder="1" applyAlignment="1">
      <alignment horizontal="center" vertical="top" wrapText="1"/>
    </xf>
    <xf numFmtId="0" fontId="70" fillId="33" borderId="22" xfId="0" applyFont="1" applyFill="1" applyBorder="1" applyAlignment="1">
      <alignment horizontal="center" vertical="top" wrapText="1"/>
    </xf>
    <xf numFmtId="0" fontId="55" fillId="33" borderId="22" xfId="0" applyFont="1" applyFill="1" applyBorder="1" applyAlignment="1">
      <alignment horizontal="center" vertical="top" wrapText="1" shrinkToFit="1"/>
    </xf>
    <xf numFmtId="0" fontId="70" fillId="33" borderId="22" xfId="0" applyFont="1" applyFill="1" applyBorder="1" applyAlignment="1">
      <alignment horizontal="center" vertical="top" wrapText="1" shrinkToFit="1"/>
    </xf>
    <xf numFmtId="0" fontId="55" fillId="33" borderId="22" xfId="0" applyFont="1" applyFill="1" applyBorder="1" applyAlignment="1">
      <alignment horizontal="center" vertical="top" shrinkToFi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70" fillId="33" borderId="24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 shrinkToFit="1"/>
    </xf>
    <xf numFmtId="0" fontId="70" fillId="33" borderId="24" xfId="0" applyFont="1" applyFill="1" applyBorder="1" applyAlignment="1">
      <alignment horizontal="center" vertical="top" wrapText="1" shrinkToFit="1"/>
    </xf>
    <xf numFmtId="0" fontId="55" fillId="33" borderId="0" xfId="0" applyFont="1" applyFill="1" applyBorder="1" applyAlignment="1">
      <alignment horizontal="left" shrinkToFit="1"/>
    </xf>
    <xf numFmtId="0" fontId="55" fillId="33" borderId="0" xfId="0" applyFont="1" applyFill="1" applyBorder="1" applyAlignment="1">
      <alignment horizontal="center" vertical="top" wrapText="1"/>
    </xf>
    <xf numFmtId="0" fontId="29" fillId="33" borderId="0" xfId="0" applyFont="1" applyFill="1" applyAlignment="1">
      <alignment horizontal="right" wrapText="1"/>
    </xf>
    <xf numFmtId="0" fontId="54" fillId="33" borderId="30" xfId="0" applyFont="1" applyFill="1" applyBorder="1" applyAlignment="1">
      <alignment horizontal="center" vertical="top" wrapText="1" shrinkToFit="1"/>
    </xf>
    <xf numFmtId="0" fontId="29" fillId="33" borderId="0" xfId="0" applyFont="1" applyFill="1" applyBorder="1" applyAlignment="1">
      <alignment horizontal="center" wrapText="1" shrinkToFit="1"/>
    </xf>
    <xf numFmtId="0" fontId="29" fillId="33" borderId="0" xfId="0" applyFont="1" applyFill="1" applyBorder="1" applyAlignment="1">
      <alignment horizontal="left" vertical="top" wrapText="1" shrinkToFit="1"/>
    </xf>
    <xf numFmtId="0" fontId="71" fillId="33" borderId="22" xfId="0" applyFont="1" applyFill="1" applyBorder="1" applyAlignment="1">
      <alignment horizontal="center" vertical="top" shrinkToFit="1"/>
    </xf>
    <xf numFmtId="0" fontId="69" fillId="33" borderId="18" xfId="0" applyFont="1" applyFill="1" applyBorder="1" applyAlignment="1">
      <alignment horizontal="center" vertical="top" shrinkToFit="1"/>
    </xf>
    <xf numFmtId="0" fontId="69" fillId="33" borderId="19" xfId="0" applyFont="1" applyFill="1" applyBorder="1" applyAlignment="1">
      <alignment horizontal="center" vertical="top" shrinkToFit="1"/>
    </xf>
    <xf numFmtId="0" fontId="69" fillId="33" borderId="20" xfId="0" applyFont="1" applyFill="1" applyBorder="1" applyAlignment="1">
      <alignment horizontal="center" vertical="top" shrinkToFit="1"/>
    </xf>
    <xf numFmtId="0" fontId="55" fillId="33" borderId="24" xfId="0" applyFont="1" applyFill="1" applyBorder="1" applyAlignment="1">
      <alignment horizontal="center" vertical="top" wrapText="1" shrinkToFit="1"/>
    </xf>
    <xf numFmtId="0" fontId="69" fillId="33" borderId="22" xfId="0" applyFont="1" applyFill="1" applyBorder="1" applyAlignment="1">
      <alignment horizontal="left" vertical="top" shrinkToFit="1"/>
    </xf>
    <xf numFmtId="0" fontId="51" fillId="33" borderId="0" xfId="0" applyFont="1" applyFill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29" fillId="33" borderId="3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1" fillId="0" borderId="0" xfId="0" applyFont="1" applyAlignment="1">
      <alignment vertical="top" wrapText="1"/>
    </xf>
    <xf numFmtId="0" fontId="79" fillId="0" borderId="0" xfId="0" applyFont="1" applyAlignment="1">
      <alignment vertical="top" wrapText="1"/>
    </xf>
    <xf numFmtId="0" fontId="51" fillId="0" borderId="30" xfId="0" applyFont="1" applyBorder="1" applyAlignment="1">
      <alignment horizontal="center" vertical="top" wrapText="1"/>
    </xf>
    <xf numFmtId="0" fontId="51" fillId="33" borderId="0" xfId="0" applyFont="1" applyFill="1" applyAlignment="1">
      <alignment vertical="top" wrapText="1"/>
    </xf>
    <xf numFmtId="0" fontId="51" fillId="33" borderId="30" xfId="0" applyFont="1" applyFill="1" applyBorder="1" applyAlignment="1">
      <alignment horizontal="center" vertical="top" wrapText="1"/>
    </xf>
    <xf numFmtId="0" fontId="85" fillId="33" borderId="0" xfId="0" applyFont="1" applyFill="1" applyAlignment="1">
      <alignment vertical="top" wrapText="1"/>
    </xf>
    <xf numFmtId="0" fontId="46" fillId="33" borderId="30" xfId="0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0" xfId="0" applyFont="1" applyFill="1" applyAlignment="1" quotePrefix="1">
      <alignment horizontal="center" vertical="top" wrapText="1"/>
    </xf>
    <xf numFmtId="0" fontId="2" fillId="33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1" fillId="33" borderId="34" xfId="0" applyFont="1" applyFill="1" applyBorder="1" applyAlignment="1">
      <alignment horizontal="center" vertical="top" wrapText="1"/>
    </xf>
    <xf numFmtId="0" fontId="31" fillId="33" borderId="35" xfId="0" applyFont="1" applyFill="1" applyBorder="1" applyAlignment="1">
      <alignment horizontal="center" vertical="top" wrapText="1"/>
    </xf>
    <xf numFmtId="0" fontId="31" fillId="33" borderId="36" xfId="0" applyFont="1" applyFill="1" applyBorder="1" applyAlignment="1">
      <alignment horizontal="center" vertical="top" wrapText="1"/>
    </xf>
    <xf numFmtId="0" fontId="31" fillId="33" borderId="34" xfId="0" applyFont="1" applyFill="1" applyBorder="1" applyAlignment="1">
      <alignment horizontal="justify" vertical="top" wrapText="1"/>
    </xf>
    <xf numFmtId="0" fontId="31" fillId="33" borderId="36" xfId="0" applyFont="1" applyFill="1" applyBorder="1" applyAlignment="1">
      <alignment horizontal="justify" vertical="top" wrapText="1"/>
    </xf>
    <xf numFmtId="0" fontId="31" fillId="33" borderId="24" xfId="0" applyFont="1" applyFill="1" applyBorder="1" applyAlignment="1">
      <alignment horizontal="center" vertical="top" wrapText="1"/>
    </xf>
    <xf numFmtId="0" fontId="31" fillId="33" borderId="22" xfId="0" applyFont="1" applyFill="1" applyBorder="1" applyAlignment="1">
      <alignment horizontal="center" vertical="top" wrapText="1"/>
    </xf>
    <xf numFmtId="0" fontId="31" fillId="33" borderId="22" xfId="0" applyFont="1" applyFill="1" applyBorder="1" applyAlignment="1">
      <alignment horizontal="justify" vertical="top" wrapText="1"/>
    </xf>
    <xf numFmtId="0" fontId="19" fillId="33" borderId="0" xfId="0" applyFont="1" applyFill="1" applyBorder="1" applyAlignment="1">
      <alignment horizontal="center" vertical="top"/>
    </xf>
    <xf numFmtId="0" fontId="31" fillId="33" borderId="37" xfId="0" applyFont="1" applyFill="1" applyBorder="1" applyAlignment="1">
      <alignment horizontal="center" vertical="top" wrapText="1"/>
    </xf>
    <xf numFmtId="0" fontId="31" fillId="33" borderId="38" xfId="0" applyFont="1" applyFill="1" applyBorder="1" applyAlignment="1">
      <alignment horizontal="center" vertical="top" wrapText="1"/>
    </xf>
    <xf numFmtId="0" fontId="31" fillId="33" borderId="39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horizontal="center" vertical="top"/>
    </xf>
    <xf numFmtId="0" fontId="19" fillId="33" borderId="19" xfId="0" applyFont="1" applyFill="1" applyBorder="1" applyAlignment="1">
      <alignment horizontal="center" vertical="top"/>
    </xf>
    <xf numFmtId="0" fontId="19" fillId="33" borderId="20" xfId="0" applyFont="1" applyFill="1" applyBorder="1" applyAlignment="1">
      <alignment horizontal="center" vertical="top"/>
    </xf>
    <xf numFmtId="0" fontId="156" fillId="0" borderId="18" xfId="0" applyFont="1" applyFill="1" applyBorder="1" applyAlignment="1">
      <alignment horizontal="center" vertical="top" wrapText="1"/>
    </xf>
    <xf numFmtId="0" fontId="156" fillId="0" borderId="20" xfId="0" applyFont="1" applyFill="1" applyBorder="1" applyAlignment="1">
      <alignment horizontal="center" vertical="top" wrapText="1"/>
    </xf>
    <xf numFmtId="0" fontId="155" fillId="0" borderId="18" xfId="0" applyFont="1" applyFill="1" applyBorder="1" applyAlignment="1">
      <alignment horizontal="center" vertical="top" wrapText="1"/>
    </xf>
    <xf numFmtId="0" fontId="155" fillId="0" borderId="20" xfId="0" applyFont="1" applyFill="1" applyBorder="1" applyAlignment="1">
      <alignment horizontal="center" vertical="top" wrapText="1"/>
    </xf>
    <xf numFmtId="49" fontId="36" fillId="0" borderId="18" xfId="0" applyNumberFormat="1" applyFont="1" applyFill="1" applyBorder="1" applyAlignment="1" quotePrefix="1">
      <alignment horizontal="center" vertical="top" wrapText="1"/>
    </xf>
    <xf numFmtId="49" fontId="36" fillId="0" borderId="20" xfId="0" applyNumberFormat="1" applyFont="1" applyFill="1" applyBorder="1" applyAlignment="1" quotePrefix="1">
      <alignment horizontal="center" vertical="top" wrapText="1"/>
    </xf>
    <xf numFmtId="0" fontId="158" fillId="0" borderId="30" xfId="0" applyFont="1" applyFill="1" applyBorder="1" applyAlignment="1">
      <alignment horizontal="center"/>
    </xf>
    <xf numFmtId="0" fontId="155" fillId="0" borderId="18" xfId="0" applyFont="1" applyFill="1" applyBorder="1" applyAlignment="1">
      <alignment horizontal="center"/>
    </xf>
    <xf numFmtId="0" fontId="155" fillId="0" borderId="2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75" fillId="0" borderId="22" xfId="0" applyFont="1" applyFill="1" applyBorder="1" applyAlignment="1" quotePrefix="1">
      <alignment horizontal="center" vertical="top" wrapText="1"/>
    </xf>
    <xf numFmtId="0" fontId="75" fillId="0" borderId="22" xfId="0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76" fillId="0" borderId="0" xfId="0" applyFont="1" applyFill="1" applyBorder="1" applyAlignment="1">
      <alignment horizontal="left" wrapText="1"/>
    </xf>
    <xf numFmtId="0" fontId="51" fillId="0" borderId="30" xfId="0" applyFont="1" applyFill="1" applyBorder="1" applyAlignment="1">
      <alignment horizontal="center" vertical="top" wrapText="1"/>
    </xf>
    <xf numFmtId="0" fontId="73" fillId="0" borderId="22" xfId="0" applyFont="1" applyFill="1" applyBorder="1" applyAlignment="1" quotePrefix="1">
      <alignment horizontal="center" vertical="top" wrapText="1"/>
    </xf>
    <xf numFmtId="0" fontId="73" fillId="0" borderId="22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/>
    </xf>
    <xf numFmtId="0" fontId="15" fillId="33" borderId="0" xfId="0" applyFont="1" applyFill="1" applyAlignment="1">
      <alignment vertical="top" wrapText="1"/>
    </xf>
    <xf numFmtId="0" fontId="28" fillId="33" borderId="18" xfId="0" applyFont="1" applyFill="1" applyBorder="1" applyAlignment="1">
      <alignment horizontal="center" vertical="top" wrapText="1"/>
    </xf>
    <xf numFmtId="0" fontId="28" fillId="33" borderId="19" xfId="0" applyFont="1" applyFill="1" applyBorder="1" applyAlignment="1">
      <alignment horizontal="center" vertical="top" wrapText="1"/>
    </xf>
    <xf numFmtId="0" fontId="28" fillId="33" borderId="2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 quotePrefix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28" fillId="0" borderId="22" xfId="0" applyFont="1" applyFill="1" applyBorder="1" applyAlignment="1" quotePrefix="1">
      <alignment horizontal="center"/>
    </xf>
    <xf numFmtId="0" fontId="63" fillId="0" borderId="2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left"/>
    </xf>
    <xf numFmtId="0" fontId="62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vertical="top" wrapText="1"/>
    </xf>
    <xf numFmtId="0" fontId="50" fillId="0" borderId="0" xfId="0" applyFont="1" applyAlignment="1">
      <alignment horizontal="left" wrapText="1"/>
    </xf>
    <xf numFmtId="0" fontId="36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9" fontId="28" fillId="0" borderId="22" xfId="0" applyNumberFormat="1" applyFont="1" applyFill="1" applyBorder="1" applyAlignment="1">
      <alignment horizontal="left" vertical="top" shrinkToFit="1"/>
    </xf>
    <xf numFmtId="0" fontId="45" fillId="0" borderId="0" xfId="0" applyFont="1" applyFill="1" applyAlignment="1">
      <alignment horizontal="left" vertical="top" shrinkToFit="1"/>
    </xf>
    <xf numFmtId="0" fontId="29" fillId="0" borderId="30" xfId="0" applyFont="1" applyFill="1" applyBorder="1" applyAlignment="1">
      <alignment horizontal="left" vertical="top" shrinkToFit="1"/>
    </xf>
    <xf numFmtId="0" fontId="28" fillId="0" borderId="22" xfId="0" applyFont="1" applyFill="1" applyBorder="1" applyAlignment="1">
      <alignment horizontal="left" vertical="top" shrinkToFit="1"/>
    </xf>
    <xf numFmtId="0" fontId="28" fillId="0" borderId="22" xfId="0" applyFont="1" applyFill="1" applyBorder="1" applyAlignment="1">
      <alignment horizontal="left" vertical="top" shrinkToFit="1"/>
    </xf>
    <xf numFmtId="0" fontId="7" fillId="0" borderId="22" xfId="0" applyFont="1" applyFill="1" applyBorder="1" applyAlignment="1">
      <alignment horizontal="left" vertical="top" shrinkToFit="1"/>
    </xf>
    <xf numFmtId="0" fontId="45" fillId="0" borderId="22" xfId="0" applyFont="1" applyFill="1" applyBorder="1" applyAlignment="1">
      <alignment horizontal="left" vertical="top" shrinkToFit="1"/>
    </xf>
    <xf numFmtId="0" fontId="36" fillId="0" borderId="22" xfId="0" applyFont="1" applyFill="1" applyBorder="1" applyAlignment="1">
      <alignment horizontal="left" vertical="top" shrinkToFit="1"/>
    </xf>
    <xf numFmtId="0" fontId="28" fillId="0" borderId="23" xfId="0" applyFont="1" applyFill="1" applyBorder="1" applyAlignment="1">
      <alignment horizontal="left" vertical="top" shrinkToFit="1"/>
    </xf>
    <xf numFmtId="49" fontId="28" fillId="0" borderId="24" xfId="0" applyNumberFormat="1" applyFont="1" applyFill="1" applyBorder="1" applyAlignment="1">
      <alignment horizontal="left" vertical="top" shrinkToFit="1"/>
    </xf>
    <xf numFmtId="0" fontId="28" fillId="0" borderId="18" xfId="0" applyFont="1" applyFill="1" applyBorder="1" applyAlignment="1">
      <alignment horizontal="left" vertical="top" shrinkToFit="1"/>
    </xf>
    <xf numFmtId="49" fontId="28" fillId="0" borderId="18" xfId="0" applyNumberFormat="1" applyFont="1" applyFill="1" applyBorder="1" applyAlignment="1">
      <alignment horizontal="left" vertical="top" wrapText="1"/>
    </xf>
    <xf numFmtId="49" fontId="28" fillId="0" borderId="22" xfId="0" applyNumberFormat="1" applyFont="1" applyFill="1" applyBorder="1" applyAlignment="1">
      <alignment horizontal="left" vertical="top" wrapText="1"/>
    </xf>
    <xf numFmtId="49" fontId="28" fillId="0" borderId="23" xfId="0" applyNumberFormat="1" applyFont="1" applyFill="1" applyBorder="1" applyAlignment="1">
      <alignment horizontal="left" vertical="top" shrinkToFit="1"/>
    </xf>
    <xf numFmtId="0" fontId="28" fillId="0" borderId="23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mailto:cpr@%20O;kf/kD;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1:M17"/>
  <sheetViews>
    <sheetView zoomScalePageLayoutView="0" workbookViewId="0" topLeftCell="A13">
      <selection activeCell="E20" sqref="E20"/>
    </sheetView>
  </sheetViews>
  <sheetFormatPr defaultColWidth="9.140625" defaultRowHeight="12.75"/>
  <cols>
    <col min="6" max="6" width="2.7109375" style="0" customWidth="1"/>
    <col min="12" max="12" width="24.00390625" style="0" customWidth="1"/>
    <col min="13" max="13" width="10.8515625" style="0" customWidth="1"/>
  </cols>
  <sheetData>
    <row r="10" ht="13.5" thickBot="1"/>
    <row r="11" spans="5:13" ht="15">
      <c r="E11" s="1"/>
      <c r="F11" s="2"/>
      <c r="G11" s="2"/>
      <c r="H11" s="2"/>
      <c r="I11" s="2"/>
      <c r="J11" s="2"/>
      <c r="K11" s="2"/>
      <c r="L11" s="2"/>
      <c r="M11" s="3"/>
    </row>
    <row r="12" spans="5:13" ht="26.25">
      <c r="E12" s="4"/>
      <c r="F12" s="884" t="s">
        <v>1118</v>
      </c>
      <c r="G12" s="884"/>
      <c r="H12" s="884"/>
      <c r="I12" s="884"/>
      <c r="J12" s="884"/>
      <c r="K12" s="884"/>
      <c r="L12" s="884"/>
      <c r="M12" s="5"/>
    </row>
    <row r="13" spans="5:13" ht="20.25">
      <c r="E13" s="17"/>
      <c r="G13" s="16"/>
      <c r="H13" s="6" t="s">
        <v>47</v>
      </c>
      <c r="I13" s="6"/>
      <c r="J13" s="6"/>
      <c r="K13" s="6"/>
      <c r="L13" s="6"/>
      <c r="M13" s="5"/>
    </row>
    <row r="14" spans="5:13" ht="20.25" customHeight="1">
      <c r="E14" s="17"/>
      <c r="G14" s="13" t="s">
        <v>257</v>
      </c>
      <c r="H14" s="14"/>
      <c r="I14" s="14"/>
      <c r="J14" s="14"/>
      <c r="K14" s="14"/>
      <c r="L14" s="15"/>
      <c r="M14" s="5"/>
    </row>
    <row r="15" spans="5:13" ht="20.25" customHeight="1">
      <c r="E15" s="4"/>
      <c r="F15" s="6"/>
      <c r="G15" s="881" t="s">
        <v>574</v>
      </c>
      <c r="H15" s="882"/>
      <c r="I15" s="882"/>
      <c r="J15" s="882"/>
      <c r="K15" s="882"/>
      <c r="L15" s="883"/>
      <c r="M15" s="5"/>
    </row>
    <row r="16" spans="5:13" ht="15">
      <c r="E16" s="7"/>
      <c r="F16" s="8"/>
      <c r="G16" s="8"/>
      <c r="H16" s="8"/>
      <c r="I16" s="8"/>
      <c r="J16" s="8"/>
      <c r="K16" s="8"/>
      <c r="L16" s="8"/>
      <c r="M16" s="9"/>
    </row>
    <row r="17" spans="5:13" ht="15.75" thickBot="1">
      <c r="E17" s="10"/>
      <c r="F17" s="11"/>
      <c r="G17" s="11"/>
      <c r="H17" s="11"/>
      <c r="I17" s="11"/>
      <c r="J17" s="11"/>
      <c r="K17" s="11"/>
      <c r="L17" s="11"/>
      <c r="M17" s="12"/>
    </row>
  </sheetData>
  <sheetProtection/>
  <mergeCells count="2">
    <mergeCell ref="G15:L15"/>
    <mergeCell ref="F12:L12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="66" zoomScaleSheetLayoutView="66" zoomScalePageLayoutView="0" workbookViewId="0" topLeftCell="A1">
      <selection activeCell="D17" sqref="D17"/>
    </sheetView>
  </sheetViews>
  <sheetFormatPr defaultColWidth="23.421875" defaultRowHeight="115.5" customHeight="1"/>
  <cols>
    <col min="1" max="1" width="13.8515625" style="345" customWidth="1"/>
    <col min="2" max="2" width="31.7109375" style="346" customWidth="1"/>
    <col min="3" max="3" width="46.00390625" style="346" customWidth="1"/>
    <col min="4" max="4" width="18.28125" style="322" customWidth="1"/>
    <col min="5" max="5" width="21.421875" style="347" customWidth="1"/>
    <col min="6" max="6" width="16.8515625" style="347" customWidth="1"/>
    <col min="7" max="7" width="31.421875" style="348" customWidth="1"/>
    <col min="8" max="8" width="23.421875" style="347" customWidth="1"/>
    <col min="9" max="9" width="18.7109375" style="349" customWidth="1"/>
    <col min="10" max="10" width="21.8515625" style="344" customWidth="1"/>
    <col min="11" max="11" width="41.00390625" style="323" customWidth="1"/>
    <col min="12" max="12" width="23.421875" style="323" customWidth="1"/>
    <col min="13" max="13" width="23.421875" style="329" customWidth="1"/>
    <col min="14" max="16384" width="23.421875" style="325" customWidth="1"/>
  </cols>
  <sheetData>
    <row r="1" spans="1:13" s="299" customFormat="1" ht="55.5" customHeight="1">
      <c r="A1" s="980" t="s">
        <v>22</v>
      </c>
      <c r="B1" s="980"/>
      <c r="C1" s="980"/>
      <c r="D1" s="980"/>
      <c r="E1" s="980"/>
      <c r="F1" s="980"/>
      <c r="G1" s="980"/>
      <c r="H1" s="294"/>
      <c r="I1" s="295"/>
      <c r="J1" s="296"/>
      <c r="K1" s="297"/>
      <c r="L1" s="297"/>
      <c r="M1" s="298"/>
    </row>
    <row r="2" spans="1:18" s="303" customFormat="1" ht="44.25" customHeight="1">
      <c r="A2" s="300"/>
      <c r="B2" s="992" t="s">
        <v>575</v>
      </c>
      <c r="C2" s="992"/>
      <c r="D2" s="992"/>
      <c r="E2" s="992"/>
      <c r="F2" s="992"/>
      <c r="G2" s="992"/>
      <c r="H2" s="992"/>
      <c r="I2" s="992"/>
      <c r="J2" s="301"/>
      <c r="K2" s="301"/>
      <c r="L2" s="301"/>
      <c r="M2" s="302"/>
      <c r="N2" s="300"/>
      <c r="O2" s="300"/>
      <c r="P2" s="300"/>
      <c r="Q2" s="300"/>
      <c r="R2" s="300"/>
    </row>
    <row r="3" spans="1:13" s="309" customFormat="1" ht="115.5" customHeight="1">
      <c r="A3" s="979" t="s">
        <v>1140</v>
      </c>
      <c r="B3" s="979"/>
      <c r="C3" s="979"/>
      <c r="D3" s="993"/>
      <c r="E3" s="993"/>
      <c r="F3" s="993"/>
      <c r="G3" s="993"/>
      <c r="H3" s="304"/>
      <c r="I3" s="305"/>
      <c r="J3" s="306"/>
      <c r="K3" s="307"/>
      <c r="L3" s="307"/>
      <c r="M3" s="308"/>
    </row>
    <row r="4" spans="1:13" s="305" customFormat="1" ht="115.5" customHeight="1">
      <c r="A4" s="987" t="s">
        <v>239</v>
      </c>
      <c r="B4" s="990" t="s">
        <v>259</v>
      </c>
      <c r="C4" s="990" t="s">
        <v>258</v>
      </c>
      <c r="D4" s="986" t="s">
        <v>5</v>
      </c>
      <c r="E4" s="986" t="s">
        <v>368</v>
      </c>
      <c r="F4" s="986"/>
      <c r="G4" s="984" t="s">
        <v>250</v>
      </c>
      <c r="H4" s="984" t="s">
        <v>412</v>
      </c>
      <c r="I4" s="982" t="s">
        <v>241</v>
      </c>
      <c r="J4" s="986" t="s">
        <v>242</v>
      </c>
      <c r="K4" s="987" t="s">
        <v>444</v>
      </c>
      <c r="L4" s="310"/>
      <c r="M4" s="311"/>
    </row>
    <row r="5" spans="1:13" s="305" customFormat="1" ht="51.75" customHeight="1">
      <c r="A5" s="989"/>
      <c r="B5" s="991"/>
      <c r="C5" s="991"/>
      <c r="D5" s="986"/>
      <c r="E5" s="312" t="s">
        <v>369</v>
      </c>
      <c r="F5" s="312" t="s">
        <v>370</v>
      </c>
      <c r="G5" s="985"/>
      <c r="H5" s="984"/>
      <c r="I5" s="982"/>
      <c r="J5" s="986"/>
      <c r="K5" s="988"/>
      <c r="L5" s="310"/>
      <c r="M5" s="311"/>
    </row>
    <row r="6" spans="1:13" s="319" customFormat="1" ht="42" customHeight="1">
      <c r="A6" s="313">
        <v>1</v>
      </c>
      <c r="B6" s="314">
        <v>2</v>
      </c>
      <c r="C6" s="315">
        <v>3</v>
      </c>
      <c r="D6" s="314">
        <v>4</v>
      </c>
      <c r="E6" s="316">
        <v>5</v>
      </c>
      <c r="F6" s="316">
        <v>6</v>
      </c>
      <c r="G6" s="316">
        <v>7</v>
      </c>
      <c r="H6" s="316">
        <v>8</v>
      </c>
      <c r="I6" s="313">
        <v>9</v>
      </c>
      <c r="J6" s="314">
        <v>10</v>
      </c>
      <c r="K6" s="314">
        <v>11</v>
      </c>
      <c r="L6" s="317"/>
      <c r="M6" s="318"/>
    </row>
    <row r="7" spans="1:13" s="319" customFormat="1" ht="51" customHeight="1">
      <c r="A7" s="320">
        <v>1</v>
      </c>
      <c r="B7" s="312"/>
      <c r="C7" s="806" t="s">
        <v>629</v>
      </c>
      <c r="D7" s="313"/>
      <c r="E7" s="313"/>
      <c r="F7" s="313"/>
      <c r="G7" s="313"/>
      <c r="H7" s="313"/>
      <c r="I7" s="313"/>
      <c r="J7" s="313"/>
      <c r="K7" s="313"/>
      <c r="L7" s="317"/>
      <c r="M7" s="318"/>
    </row>
    <row r="8" spans="1:13" ht="47.25" customHeight="1">
      <c r="A8" s="980" t="s">
        <v>617</v>
      </c>
      <c r="B8" s="980"/>
      <c r="C8" s="980"/>
      <c r="D8" s="980"/>
      <c r="E8" s="980"/>
      <c r="F8" s="980"/>
      <c r="G8" s="980"/>
      <c r="H8" s="294"/>
      <c r="I8" s="295"/>
      <c r="J8" s="322"/>
      <c r="L8" s="322"/>
      <c r="M8" s="324"/>
    </row>
    <row r="9" spans="1:13" s="327" customFormat="1" ht="50.25" customHeight="1">
      <c r="A9" s="300"/>
      <c r="B9" s="981" t="s">
        <v>575</v>
      </c>
      <c r="C9" s="981"/>
      <c r="D9" s="981"/>
      <c r="E9" s="981"/>
      <c r="F9" s="981"/>
      <c r="G9" s="981"/>
      <c r="H9" s="981"/>
      <c r="I9" s="981"/>
      <c r="J9" s="317"/>
      <c r="K9" s="326"/>
      <c r="L9" s="326"/>
      <c r="M9" s="318"/>
    </row>
    <row r="10" spans="1:13" s="327" customFormat="1" ht="63" customHeight="1">
      <c r="A10" s="979" t="s">
        <v>1140</v>
      </c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326"/>
      <c r="M10" s="318"/>
    </row>
    <row r="11" spans="1:12" ht="115.5" customHeight="1">
      <c r="A11" s="982" t="s">
        <v>239</v>
      </c>
      <c r="B11" s="984" t="s">
        <v>259</v>
      </c>
      <c r="C11" s="984" t="s">
        <v>258</v>
      </c>
      <c r="D11" s="986" t="s">
        <v>5</v>
      </c>
      <c r="E11" s="986" t="s">
        <v>368</v>
      </c>
      <c r="F11" s="986"/>
      <c r="G11" s="984" t="s">
        <v>38</v>
      </c>
      <c r="H11" s="984" t="s">
        <v>412</v>
      </c>
      <c r="I11" s="982" t="s">
        <v>241</v>
      </c>
      <c r="J11" s="986" t="s">
        <v>242</v>
      </c>
      <c r="K11" s="982" t="s">
        <v>1457</v>
      </c>
      <c r="L11" s="328"/>
    </row>
    <row r="12" spans="1:12" ht="51.75" customHeight="1">
      <c r="A12" s="983"/>
      <c r="B12" s="985"/>
      <c r="C12" s="985"/>
      <c r="D12" s="986"/>
      <c r="E12" s="330" t="s">
        <v>369</v>
      </c>
      <c r="F12" s="330" t="s">
        <v>370</v>
      </c>
      <c r="G12" s="985"/>
      <c r="H12" s="984"/>
      <c r="I12" s="982"/>
      <c r="J12" s="986"/>
      <c r="K12" s="982"/>
      <c r="L12" s="331"/>
    </row>
    <row r="13" spans="1:13" s="334" customFormat="1" ht="42" customHeight="1">
      <c r="A13" s="332"/>
      <c r="B13" s="333"/>
      <c r="F13" s="334" t="s">
        <v>671</v>
      </c>
      <c r="L13" s="335"/>
      <c r="M13" s="336"/>
    </row>
    <row r="14" spans="1:13" s="334" customFormat="1" ht="44.25" customHeight="1">
      <c r="A14" s="320"/>
      <c r="B14" s="312"/>
      <c r="C14" s="337"/>
      <c r="D14" s="337"/>
      <c r="E14" s="337"/>
      <c r="F14" s="337"/>
      <c r="G14" s="337"/>
      <c r="H14" s="338"/>
      <c r="I14" s="332"/>
      <c r="J14" s="339"/>
      <c r="K14" s="332"/>
      <c r="L14" s="335"/>
      <c r="M14" s="336"/>
    </row>
    <row r="15" spans="1:9" ht="115.5" customHeight="1">
      <c r="A15" s="325"/>
      <c r="B15" s="321"/>
      <c r="C15" s="321"/>
      <c r="D15" s="340"/>
      <c r="E15" s="341"/>
      <c r="F15" s="341"/>
      <c r="G15" s="342"/>
      <c r="H15" s="341"/>
      <c r="I15" s="343"/>
    </row>
    <row r="16" spans="1:9" ht="115.5" customHeight="1">
      <c r="A16" s="325"/>
      <c r="B16" s="321"/>
      <c r="C16" s="321"/>
      <c r="D16" s="340"/>
      <c r="E16" s="341"/>
      <c r="F16" s="341"/>
      <c r="G16" s="342"/>
      <c r="H16" s="341"/>
      <c r="I16" s="343"/>
    </row>
    <row r="17" spans="1:9" ht="115.5" customHeight="1">
      <c r="A17" s="325"/>
      <c r="B17" s="321"/>
      <c r="C17" s="321"/>
      <c r="D17" s="340"/>
      <c r="E17" s="341"/>
      <c r="F17" s="341"/>
      <c r="G17" s="342"/>
      <c r="H17" s="341"/>
      <c r="I17" s="343"/>
    </row>
    <row r="18" spans="1:9" ht="115.5" customHeight="1">
      <c r="A18" s="325"/>
      <c r="B18" s="321"/>
      <c r="C18" s="321"/>
      <c r="D18" s="340"/>
      <c r="E18" s="341"/>
      <c r="F18" s="341"/>
      <c r="G18" s="342"/>
      <c r="H18" s="341"/>
      <c r="I18" s="343"/>
    </row>
    <row r="19" spans="1:9" ht="115.5" customHeight="1">
      <c r="A19" s="325"/>
      <c r="B19" s="321"/>
      <c r="C19" s="321"/>
      <c r="D19" s="340"/>
      <c r="E19" s="341"/>
      <c r="F19" s="341"/>
      <c r="G19" s="342"/>
      <c r="H19" s="341"/>
      <c r="I19" s="343"/>
    </row>
    <row r="20" spans="1:9" ht="115.5" customHeight="1">
      <c r="A20" s="325"/>
      <c r="B20" s="321"/>
      <c r="C20" s="321"/>
      <c r="D20" s="340"/>
      <c r="E20" s="341"/>
      <c r="F20" s="341"/>
      <c r="G20" s="342"/>
      <c r="H20" s="341"/>
      <c r="I20" s="343"/>
    </row>
    <row r="21" spans="1:9" ht="115.5" customHeight="1">
      <c r="A21" s="325"/>
      <c r="B21" s="321"/>
      <c r="C21" s="321"/>
      <c r="D21" s="340"/>
      <c r="E21" s="341"/>
      <c r="F21" s="341"/>
      <c r="G21" s="342"/>
      <c r="H21" s="341"/>
      <c r="I21" s="343"/>
    </row>
    <row r="22" spans="1:9" ht="115.5" customHeight="1">
      <c r="A22" s="325"/>
      <c r="B22" s="321"/>
      <c r="C22" s="321"/>
      <c r="D22" s="340"/>
      <c r="E22" s="341"/>
      <c r="F22" s="341"/>
      <c r="G22" s="342"/>
      <c r="H22" s="341"/>
      <c r="I22" s="343"/>
    </row>
    <row r="23" spans="1:9" ht="115.5" customHeight="1">
      <c r="A23" s="325"/>
      <c r="B23" s="323"/>
      <c r="C23" s="323"/>
      <c r="D23" s="344"/>
      <c r="E23" s="341"/>
      <c r="F23" s="341"/>
      <c r="G23" s="342"/>
      <c r="H23" s="341"/>
      <c r="I23" s="343"/>
    </row>
    <row r="24" spans="1:9" ht="115.5" customHeight="1">
      <c r="A24" s="325"/>
      <c r="B24" s="323"/>
      <c r="C24" s="323"/>
      <c r="D24" s="344"/>
      <c r="E24" s="341"/>
      <c r="F24" s="341"/>
      <c r="G24" s="342"/>
      <c r="H24" s="341"/>
      <c r="I24" s="343"/>
    </row>
    <row r="25" spans="1:9" ht="115.5" customHeight="1">
      <c r="A25" s="325"/>
      <c r="B25" s="323"/>
      <c r="C25" s="323"/>
      <c r="D25" s="344"/>
      <c r="E25" s="341"/>
      <c r="F25" s="341"/>
      <c r="G25" s="342"/>
      <c r="H25" s="341"/>
      <c r="I25" s="343"/>
    </row>
    <row r="26" spans="1:9" ht="115.5" customHeight="1">
      <c r="A26" s="325"/>
      <c r="B26" s="323"/>
      <c r="C26" s="323"/>
      <c r="D26" s="344"/>
      <c r="E26" s="341"/>
      <c r="F26" s="341"/>
      <c r="G26" s="342"/>
      <c r="H26" s="341"/>
      <c r="I26" s="343"/>
    </row>
    <row r="27" spans="1:9" ht="115.5" customHeight="1">
      <c r="A27" s="325"/>
      <c r="B27" s="323"/>
      <c r="C27" s="323"/>
      <c r="D27" s="344"/>
      <c r="E27" s="341"/>
      <c r="F27" s="341"/>
      <c r="G27" s="342"/>
      <c r="H27" s="341"/>
      <c r="I27" s="343"/>
    </row>
    <row r="28" spans="1:9" ht="115.5" customHeight="1">
      <c r="A28" s="325"/>
      <c r="B28" s="323"/>
      <c r="C28" s="323"/>
      <c r="D28" s="344"/>
      <c r="E28" s="341"/>
      <c r="F28" s="341"/>
      <c r="G28" s="342"/>
      <c r="H28" s="341"/>
      <c r="I28" s="343"/>
    </row>
    <row r="29" spans="1:9" ht="115.5" customHeight="1">
      <c r="A29" s="325"/>
      <c r="B29" s="323"/>
      <c r="C29" s="323"/>
      <c r="D29" s="344"/>
      <c r="E29" s="341"/>
      <c r="F29" s="341"/>
      <c r="G29" s="342"/>
      <c r="H29" s="341"/>
      <c r="I29" s="343"/>
    </row>
    <row r="30" spans="1:9" ht="115.5" customHeight="1">
      <c r="A30" s="325"/>
      <c r="B30" s="323"/>
      <c r="C30" s="323"/>
      <c r="D30" s="344"/>
      <c r="E30" s="341"/>
      <c r="F30" s="341"/>
      <c r="G30" s="342"/>
      <c r="H30" s="341"/>
      <c r="I30" s="343"/>
    </row>
    <row r="31" spans="1:9" ht="115.5" customHeight="1">
      <c r="A31" s="325"/>
      <c r="B31" s="323"/>
      <c r="C31" s="323"/>
      <c r="D31" s="344"/>
      <c r="E31" s="341"/>
      <c r="F31" s="341"/>
      <c r="G31" s="342"/>
      <c r="H31" s="341"/>
      <c r="I31" s="343"/>
    </row>
    <row r="32" spans="1:9" ht="115.5" customHeight="1">
      <c r="A32" s="325"/>
      <c r="B32" s="323"/>
      <c r="C32" s="323"/>
      <c r="D32" s="344"/>
      <c r="E32" s="341"/>
      <c r="F32" s="341"/>
      <c r="G32" s="342"/>
      <c r="H32" s="341"/>
      <c r="I32" s="343"/>
    </row>
    <row r="33" spans="1:9" ht="115.5" customHeight="1">
      <c r="A33" s="325"/>
      <c r="B33" s="323"/>
      <c r="C33" s="323"/>
      <c r="D33" s="344"/>
      <c r="E33" s="341"/>
      <c r="F33" s="341"/>
      <c r="G33" s="342"/>
      <c r="H33" s="341"/>
      <c r="I33" s="343"/>
    </row>
    <row r="34" spans="1:9" ht="115.5" customHeight="1">
      <c r="A34" s="325"/>
      <c r="B34" s="323"/>
      <c r="C34" s="323"/>
      <c r="D34" s="344"/>
      <c r="E34" s="341"/>
      <c r="F34" s="341"/>
      <c r="G34" s="342"/>
      <c r="H34" s="341"/>
      <c r="I34" s="343"/>
    </row>
    <row r="35" spans="1:9" ht="115.5" customHeight="1">
      <c r="A35" s="325"/>
      <c r="B35" s="323"/>
      <c r="C35" s="323"/>
      <c r="D35" s="344"/>
      <c r="E35" s="341"/>
      <c r="F35" s="341"/>
      <c r="G35" s="342"/>
      <c r="H35" s="341"/>
      <c r="I35" s="343"/>
    </row>
    <row r="36" spans="1:9" ht="115.5" customHeight="1">
      <c r="A36" s="325"/>
      <c r="B36" s="323"/>
      <c r="C36" s="323"/>
      <c r="D36" s="344"/>
      <c r="E36" s="341"/>
      <c r="F36" s="341"/>
      <c r="G36" s="342"/>
      <c r="H36" s="341"/>
      <c r="I36" s="343"/>
    </row>
    <row r="37" spans="1:9" ht="115.5" customHeight="1">
      <c r="A37" s="325"/>
      <c r="B37" s="323"/>
      <c r="C37" s="323"/>
      <c r="D37" s="344"/>
      <c r="E37" s="341"/>
      <c r="F37" s="341"/>
      <c r="G37" s="342"/>
      <c r="H37" s="341"/>
      <c r="I37" s="343"/>
    </row>
    <row r="38" spans="1:9" ht="115.5" customHeight="1">
      <c r="A38" s="325"/>
      <c r="B38" s="323"/>
      <c r="C38" s="323"/>
      <c r="D38" s="344"/>
      <c r="E38" s="341"/>
      <c r="F38" s="341"/>
      <c r="G38" s="342"/>
      <c r="H38" s="341"/>
      <c r="I38" s="343"/>
    </row>
    <row r="39" spans="1:9" ht="115.5" customHeight="1">
      <c r="A39" s="325"/>
      <c r="B39" s="323"/>
      <c r="C39" s="323"/>
      <c r="D39" s="344"/>
      <c r="E39" s="341"/>
      <c r="F39" s="341"/>
      <c r="G39" s="342"/>
      <c r="H39" s="341"/>
      <c r="I39" s="343"/>
    </row>
    <row r="40" spans="1:9" ht="115.5" customHeight="1">
      <c r="A40" s="325"/>
      <c r="B40" s="323"/>
      <c r="C40" s="323"/>
      <c r="D40" s="344"/>
      <c r="E40" s="341"/>
      <c r="F40" s="341"/>
      <c r="G40" s="342"/>
      <c r="H40" s="341"/>
      <c r="I40" s="343"/>
    </row>
    <row r="41" spans="1:9" ht="115.5" customHeight="1">
      <c r="A41" s="325"/>
      <c r="B41" s="323"/>
      <c r="C41" s="323"/>
      <c r="D41" s="344"/>
      <c r="E41" s="341"/>
      <c r="F41" s="341"/>
      <c r="G41" s="342"/>
      <c r="H41" s="341"/>
      <c r="I41" s="343"/>
    </row>
    <row r="42" spans="1:9" ht="115.5" customHeight="1">
      <c r="A42" s="325"/>
      <c r="B42" s="323"/>
      <c r="C42" s="323"/>
      <c r="D42" s="344"/>
      <c r="E42" s="341"/>
      <c r="F42" s="341"/>
      <c r="G42" s="342"/>
      <c r="H42" s="341"/>
      <c r="I42" s="343"/>
    </row>
    <row r="43" spans="1:9" ht="115.5" customHeight="1">
      <c r="A43" s="325"/>
      <c r="B43" s="323"/>
      <c r="C43" s="323"/>
      <c r="D43" s="344"/>
      <c r="E43" s="341"/>
      <c r="F43" s="341"/>
      <c r="G43" s="342"/>
      <c r="H43" s="341"/>
      <c r="I43" s="343"/>
    </row>
    <row r="44" spans="1:9" ht="115.5" customHeight="1">
      <c r="A44" s="325"/>
      <c r="B44" s="323"/>
      <c r="C44" s="323"/>
      <c r="D44" s="344"/>
      <c r="E44" s="341"/>
      <c r="F44" s="341"/>
      <c r="G44" s="342"/>
      <c r="H44" s="341"/>
      <c r="I44" s="343"/>
    </row>
    <row r="45" spans="1:9" ht="115.5" customHeight="1">
      <c r="A45" s="325"/>
      <c r="B45" s="323"/>
      <c r="C45" s="323"/>
      <c r="D45" s="344"/>
      <c r="E45" s="341"/>
      <c r="F45" s="341"/>
      <c r="G45" s="342"/>
      <c r="H45" s="341"/>
      <c r="I45" s="343"/>
    </row>
    <row r="46" spans="1:9" ht="115.5" customHeight="1">
      <c r="A46" s="325"/>
      <c r="B46" s="323"/>
      <c r="C46" s="323"/>
      <c r="D46" s="344"/>
      <c r="E46" s="341"/>
      <c r="F46" s="341"/>
      <c r="G46" s="342"/>
      <c r="H46" s="341"/>
      <c r="I46" s="343"/>
    </row>
    <row r="47" spans="1:9" ht="115.5" customHeight="1">
      <c r="A47" s="325"/>
      <c r="B47" s="323"/>
      <c r="C47" s="323"/>
      <c r="D47" s="344"/>
      <c r="E47" s="341"/>
      <c r="F47" s="341"/>
      <c r="G47" s="342"/>
      <c r="H47" s="341"/>
      <c r="I47" s="343"/>
    </row>
    <row r="48" spans="1:9" ht="115.5" customHeight="1">
      <c r="A48" s="325"/>
      <c r="B48" s="323"/>
      <c r="C48" s="323"/>
      <c r="D48" s="344"/>
      <c r="E48" s="341"/>
      <c r="F48" s="341"/>
      <c r="G48" s="342"/>
      <c r="H48" s="341"/>
      <c r="I48" s="343"/>
    </row>
    <row r="49" spans="1:9" ht="115.5" customHeight="1">
      <c r="A49" s="325"/>
      <c r="B49" s="323"/>
      <c r="C49" s="323"/>
      <c r="D49" s="344"/>
      <c r="E49" s="341"/>
      <c r="F49" s="341"/>
      <c r="G49" s="342"/>
      <c r="H49" s="341"/>
      <c r="I49" s="343"/>
    </row>
    <row r="50" spans="1:9" ht="115.5" customHeight="1">
      <c r="A50" s="325"/>
      <c r="B50" s="323"/>
      <c r="C50" s="323"/>
      <c r="D50" s="344"/>
      <c r="E50" s="341"/>
      <c r="F50" s="341"/>
      <c r="G50" s="342"/>
      <c r="H50" s="341"/>
      <c r="I50" s="343"/>
    </row>
    <row r="51" spans="1:9" ht="115.5" customHeight="1">
      <c r="A51" s="325"/>
      <c r="B51" s="323"/>
      <c r="C51" s="323"/>
      <c r="D51" s="344"/>
      <c r="E51" s="341"/>
      <c r="F51" s="341"/>
      <c r="G51" s="342"/>
      <c r="H51" s="341"/>
      <c r="I51" s="343"/>
    </row>
    <row r="52" spans="1:9" ht="115.5" customHeight="1">
      <c r="A52" s="325"/>
      <c r="B52" s="323"/>
      <c r="C52" s="323"/>
      <c r="D52" s="344"/>
      <c r="E52" s="341"/>
      <c r="F52" s="341"/>
      <c r="G52" s="342"/>
      <c r="H52" s="341"/>
      <c r="I52" s="343"/>
    </row>
    <row r="53" spans="1:9" ht="115.5" customHeight="1">
      <c r="A53" s="325"/>
      <c r="B53" s="323"/>
      <c r="C53" s="323"/>
      <c r="D53" s="344"/>
      <c r="E53" s="341"/>
      <c r="F53" s="341"/>
      <c r="G53" s="342"/>
      <c r="H53" s="341"/>
      <c r="I53" s="343"/>
    </row>
    <row r="54" spans="1:9" ht="115.5" customHeight="1">
      <c r="A54" s="325"/>
      <c r="B54" s="323"/>
      <c r="C54" s="323"/>
      <c r="D54" s="344"/>
      <c r="E54" s="341"/>
      <c r="F54" s="341"/>
      <c r="G54" s="342"/>
      <c r="H54" s="341"/>
      <c r="I54" s="343"/>
    </row>
    <row r="55" spans="1:9" ht="115.5" customHeight="1">
      <c r="A55" s="325"/>
      <c r="B55" s="323"/>
      <c r="C55" s="323"/>
      <c r="D55" s="344"/>
      <c r="E55" s="341"/>
      <c r="F55" s="341"/>
      <c r="G55" s="342"/>
      <c r="H55" s="341"/>
      <c r="I55" s="343"/>
    </row>
    <row r="56" spans="1:9" ht="115.5" customHeight="1">
      <c r="A56" s="325"/>
      <c r="B56" s="323"/>
      <c r="C56" s="323"/>
      <c r="D56" s="344"/>
      <c r="E56" s="341"/>
      <c r="F56" s="341"/>
      <c r="G56" s="342"/>
      <c r="H56" s="341"/>
      <c r="I56" s="343"/>
    </row>
    <row r="57" spans="1:9" ht="115.5" customHeight="1">
      <c r="A57" s="325"/>
      <c r="B57" s="323"/>
      <c r="C57" s="323"/>
      <c r="D57" s="344"/>
      <c r="E57" s="341"/>
      <c r="F57" s="341"/>
      <c r="G57" s="342"/>
      <c r="H57" s="341"/>
      <c r="I57" s="343"/>
    </row>
    <row r="58" spans="1:9" ht="115.5" customHeight="1">
      <c r="A58" s="325"/>
      <c r="B58" s="323"/>
      <c r="C58" s="323"/>
      <c r="D58" s="344"/>
      <c r="E58" s="341"/>
      <c r="F58" s="341"/>
      <c r="G58" s="342"/>
      <c r="H58" s="341"/>
      <c r="I58" s="343"/>
    </row>
    <row r="59" spans="1:9" ht="115.5" customHeight="1">
      <c r="A59" s="325"/>
      <c r="B59" s="323"/>
      <c r="C59" s="323"/>
      <c r="D59" s="344"/>
      <c r="E59" s="341"/>
      <c r="F59" s="341"/>
      <c r="G59" s="342"/>
      <c r="H59" s="341"/>
      <c r="I59" s="343"/>
    </row>
    <row r="60" spans="1:9" ht="115.5" customHeight="1">
      <c r="A60" s="325"/>
      <c r="B60" s="323"/>
      <c r="C60" s="323"/>
      <c r="D60" s="344"/>
      <c r="E60" s="341"/>
      <c r="F60" s="341"/>
      <c r="G60" s="342"/>
      <c r="H60" s="341"/>
      <c r="I60" s="343"/>
    </row>
    <row r="61" spans="1:9" ht="115.5" customHeight="1">
      <c r="A61" s="325"/>
      <c r="B61" s="323"/>
      <c r="C61" s="323"/>
      <c r="D61" s="344"/>
      <c r="E61" s="341"/>
      <c r="F61" s="341"/>
      <c r="G61" s="342"/>
      <c r="H61" s="341"/>
      <c r="I61" s="343"/>
    </row>
    <row r="62" spans="1:9" ht="115.5" customHeight="1">
      <c r="A62" s="325"/>
      <c r="B62" s="323"/>
      <c r="C62" s="323"/>
      <c r="D62" s="344"/>
      <c r="E62" s="341"/>
      <c r="F62" s="341"/>
      <c r="G62" s="342"/>
      <c r="H62" s="341"/>
      <c r="I62" s="343"/>
    </row>
    <row r="63" spans="1:9" ht="115.5" customHeight="1">
      <c r="A63" s="325"/>
      <c r="B63" s="323"/>
      <c r="C63" s="323"/>
      <c r="D63" s="344"/>
      <c r="E63" s="341"/>
      <c r="F63" s="341"/>
      <c r="G63" s="342"/>
      <c r="H63" s="341"/>
      <c r="I63" s="343"/>
    </row>
    <row r="64" spans="1:9" ht="115.5" customHeight="1">
      <c r="A64" s="325"/>
      <c r="B64" s="323"/>
      <c r="C64" s="323"/>
      <c r="D64" s="344"/>
      <c r="E64" s="341"/>
      <c r="F64" s="341"/>
      <c r="G64" s="342"/>
      <c r="H64" s="341"/>
      <c r="I64" s="343"/>
    </row>
    <row r="65" spans="1:9" ht="115.5" customHeight="1">
      <c r="A65" s="325"/>
      <c r="B65" s="323"/>
      <c r="C65" s="323"/>
      <c r="D65" s="344"/>
      <c r="E65" s="341"/>
      <c r="F65" s="341"/>
      <c r="G65" s="342"/>
      <c r="H65" s="341"/>
      <c r="I65" s="343"/>
    </row>
    <row r="66" spans="1:9" ht="115.5" customHeight="1">
      <c r="A66" s="325"/>
      <c r="B66" s="323"/>
      <c r="C66" s="323"/>
      <c r="D66" s="344"/>
      <c r="E66" s="341"/>
      <c r="F66" s="341"/>
      <c r="G66" s="342"/>
      <c r="H66" s="341"/>
      <c r="I66" s="343"/>
    </row>
    <row r="67" spans="1:9" ht="115.5" customHeight="1">
      <c r="A67" s="325"/>
      <c r="B67" s="323"/>
      <c r="C67" s="323"/>
      <c r="D67" s="344"/>
      <c r="E67" s="341"/>
      <c r="F67" s="341"/>
      <c r="G67" s="342"/>
      <c r="H67" s="341"/>
      <c r="I67" s="343"/>
    </row>
    <row r="68" spans="1:9" ht="115.5" customHeight="1">
      <c r="A68" s="325"/>
      <c r="B68" s="323"/>
      <c r="C68" s="323"/>
      <c r="D68" s="344"/>
      <c r="E68" s="341"/>
      <c r="F68" s="341"/>
      <c r="G68" s="342"/>
      <c r="H68" s="341"/>
      <c r="I68" s="343"/>
    </row>
    <row r="69" spans="1:9" ht="115.5" customHeight="1">
      <c r="A69" s="325"/>
      <c r="B69" s="323"/>
      <c r="C69" s="323"/>
      <c r="D69" s="344"/>
      <c r="E69" s="341"/>
      <c r="F69" s="341"/>
      <c r="G69" s="342"/>
      <c r="H69" s="341"/>
      <c r="I69" s="343"/>
    </row>
    <row r="70" spans="1:9" ht="115.5" customHeight="1">
      <c r="A70" s="325"/>
      <c r="B70" s="323"/>
      <c r="C70" s="323"/>
      <c r="D70" s="344"/>
      <c r="E70" s="341"/>
      <c r="F70" s="341"/>
      <c r="G70" s="342"/>
      <c r="H70" s="341"/>
      <c r="I70" s="343"/>
    </row>
    <row r="71" spans="1:9" ht="115.5" customHeight="1">
      <c r="A71" s="325"/>
      <c r="B71" s="323"/>
      <c r="C71" s="323"/>
      <c r="D71" s="344"/>
      <c r="E71" s="341"/>
      <c r="F71" s="341"/>
      <c r="G71" s="342"/>
      <c r="H71" s="341"/>
      <c r="I71" s="343"/>
    </row>
    <row r="72" spans="1:9" ht="115.5" customHeight="1">
      <c r="A72" s="325"/>
      <c r="B72" s="323"/>
      <c r="C72" s="323"/>
      <c r="D72" s="344"/>
      <c r="E72" s="341"/>
      <c r="F72" s="341"/>
      <c r="G72" s="342"/>
      <c r="H72" s="341"/>
      <c r="I72" s="343"/>
    </row>
    <row r="73" spans="1:9" ht="115.5" customHeight="1">
      <c r="A73" s="325"/>
      <c r="B73" s="323"/>
      <c r="C73" s="323"/>
      <c r="D73" s="344"/>
      <c r="E73" s="341"/>
      <c r="F73" s="341"/>
      <c r="G73" s="342"/>
      <c r="H73" s="341"/>
      <c r="I73" s="343"/>
    </row>
    <row r="74" spans="1:9" ht="115.5" customHeight="1">
      <c r="A74" s="325"/>
      <c r="B74" s="323"/>
      <c r="C74" s="323"/>
      <c r="D74" s="344"/>
      <c r="E74" s="341"/>
      <c r="F74" s="341"/>
      <c r="G74" s="342"/>
      <c r="H74" s="341"/>
      <c r="I74" s="343"/>
    </row>
    <row r="75" spans="1:9" ht="115.5" customHeight="1">
      <c r="A75" s="325"/>
      <c r="B75" s="323"/>
      <c r="C75" s="323"/>
      <c r="D75" s="344"/>
      <c r="E75" s="341"/>
      <c r="F75" s="341"/>
      <c r="G75" s="342"/>
      <c r="H75" s="341"/>
      <c r="I75" s="343"/>
    </row>
    <row r="76" spans="1:9" ht="115.5" customHeight="1">
      <c r="A76" s="325"/>
      <c r="B76" s="323"/>
      <c r="C76" s="323"/>
      <c r="D76" s="344"/>
      <c r="E76" s="341"/>
      <c r="F76" s="341"/>
      <c r="G76" s="342"/>
      <c r="H76" s="341"/>
      <c r="I76" s="343"/>
    </row>
    <row r="77" spans="1:9" ht="115.5" customHeight="1">
      <c r="A77" s="325"/>
      <c r="B77" s="323"/>
      <c r="C77" s="323"/>
      <c r="D77" s="344"/>
      <c r="E77" s="341"/>
      <c r="F77" s="341"/>
      <c r="G77" s="342"/>
      <c r="H77" s="341"/>
      <c r="I77" s="343"/>
    </row>
    <row r="78" spans="1:9" ht="115.5" customHeight="1">
      <c r="A78" s="325"/>
      <c r="B78" s="323"/>
      <c r="C78" s="323"/>
      <c r="D78" s="344"/>
      <c r="E78" s="341"/>
      <c r="F78" s="341"/>
      <c r="G78" s="342"/>
      <c r="H78" s="341"/>
      <c r="I78" s="343"/>
    </row>
    <row r="79" spans="1:9" ht="115.5" customHeight="1">
      <c r="A79" s="325"/>
      <c r="B79" s="323"/>
      <c r="C79" s="323"/>
      <c r="D79" s="344"/>
      <c r="E79" s="341"/>
      <c r="F79" s="341"/>
      <c r="G79" s="342"/>
      <c r="H79" s="341"/>
      <c r="I79" s="343"/>
    </row>
    <row r="80" spans="1:9" ht="115.5" customHeight="1">
      <c r="A80" s="325"/>
      <c r="B80" s="323"/>
      <c r="C80" s="323"/>
      <c r="D80" s="344"/>
      <c r="E80" s="341"/>
      <c r="F80" s="341"/>
      <c r="G80" s="342"/>
      <c r="H80" s="341"/>
      <c r="I80" s="343"/>
    </row>
    <row r="81" spans="1:9" ht="115.5" customHeight="1">
      <c r="A81" s="325"/>
      <c r="B81" s="323"/>
      <c r="C81" s="323"/>
      <c r="D81" s="344"/>
      <c r="E81" s="341"/>
      <c r="F81" s="341"/>
      <c r="G81" s="342"/>
      <c r="H81" s="341"/>
      <c r="I81" s="343"/>
    </row>
    <row r="82" spans="1:9" ht="115.5" customHeight="1">
      <c r="A82" s="325"/>
      <c r="B82" s="323"/>
      <c r="C82" s="323"/>
      <c r="D82" s="344"/>
      <c r="E82" s="341"/>
      <c r="F82" s="341"/>
      <c r="G82" s="342"/>
      <c r="H82" s="341"/>
      <c r="I82" s="343"/>
    </row>
    <row r="83" spans="1:9" ht="115.5" customHeight="1">
      <c r="A83" s="325"/>
      <c r="B83" s="323"/>
      <c r="C83" s="323"/>
      <c r="D83" s="344"/>
      <c r="E83" s="341"/>
      <c r="F83" s="341"/>
      <c r="G83" s="342"/>
      <c r="H83" s="341"/>
      <c r="I83" s="343"/>
    </row>
    <row r="84" spans="1:9" ht="115.5" customHeight="1">
      <c r="A84" s="325"/>
      <c r="B84" s="323"/>
      <c r="C84" s="323"/>
      <c r="D84" s="344"/>
      <c r="E84" s="341"/>
      <c r="F84" s="341"/>
      <c r="G84" s="342"/>
      <c r="H84" s="341"/>
      <c r="I84" s="343"/>
    </row>
    <row r="85" spans="1:9" ht="115.5" customHeight="1">
      <c r="A85" s="325"/>
      <c r="B85" s="323"/>
      <c r="C85" s="323"/>
      <c r="D85" s="344"/>
      <c r="E85" s="341"/>
      <c r="F85" s="341"/>
      <c r="G85" s="342"/>
      <c r="H85" s="341"/>
      <c r="I85" s="343"/>
    </row>
    <row r="86" spans="1:9" ht="115.5" customHeight="1">
      <c r="A86" s="325"/>
      <c r="B86" s="323"/>
      <c r="C86" s="323"/>
      <c r="D86" s="344"/>
      <c r="E86" s="341"/>
      <c r="F86" s="341"/>
      <c r="G86" s="342"/>
      <c r="H86" s="341"/>
      <c r="I86" s="343"/>
    </row>
    <row r="87" spans="1:9" ht="115.5" customHeight="1">
      <c r="A87" s="325"/>
      <c r="B87" s="323"/>
      <c r="C87" s="323"/>
      <c r="D87" s="344"/>
      <c r="E87" s="341"/>
      <c r="F87" s="341"/>
      <c r="G87" s="342"/>
      <c r="H87" s="341"/>
      <c r="I87" s="343"/>
    </row>
    <row r="88" spans="1:9" ht="115.5" customHeight="1">
      <c r="A88" s="325"/>
      <c r="B88" s="323"/>
      <c r="C88" s="323"/>
      <c r="D88" s="344"/>
      <c r="E88" s="341"/>
      <c r="F88" s="341"/>
      <c r="G88" s="342"/>
      <c r="H88" s="341"/>
      <c r="I88" s="343"/>
    </row>
    <row r="89" spans="1:9" ht="115.5" customHeight="1">
      <c r="A89" s="325"/>
      <c r="B89" s="323"/>
      <c r="C89" s="323"/>
      <c r="D89" s="344"/>
      <c r="E89" s="341"/>
      <c r="F89" s="341"/>
      <c r="G89" s="342"/>
      <c r="H89" s="341"/>
      <c r="I89" s="343"/>
    </row>
    <row r="90" spans="1:9" ht="115.5" customHeight="1">
      <c r="A90" s="325"/>
      <c r="B90" s="323"/>
      <c r="C90" s="323"/>
      <c r="D90" s="344"/>
      <c r="E90" s="341"/>
      <c r="F90" s="341"/>
      <c r="G90" s="342"/>
      <c r="H90" s="341"/>
      <c r="I90" s="343"/>
    </row>
    <row r="91" spans="1:9" ht="115.5" customHeight="1">
      <c r="A91" s="325"/>
      <c r="B91" s="323"/>
      <c r="C91" s="323"/>
      <c r="D91" s="344"/>
      <c r="E91" s="341"/>
      <c r="F91" s="341"/>
      <c r="G91" s="342"/>
      <c r="H91" s="341"/>
      <c r="I91" s="343"/>
    </row>
    <row r="92" spans="1:9" ht="115.5" customHeight="1">
      <c r="A92" s="325"/>
      <c r="B92" s="323"/>
      <c r="C92" s="323"/>
      <c r="D92" s="344"/>
      <c r="E92" s="341"/>
      <c r="F92" s="341"/>
      <c r="G92" s="342"/>
      <c r="H92" s="341"/>
      <c r="I92" s="343"/>
    </row>
    <row r="93" spans="1:9" ht="115.5" customHeight="1">
      <c r="A93" s="325"/>
      <c r="B93" s="323"/>
      <c r="C93" s="323"/>
      <c r="D93" s="344"/>
      <c r="E93" s="341"/>
      <c r="F93" s="341"/>
      <c r="G93" s="342"/>
      <c r="H93" s="341"/>
      <c r="I93" s="343"/>
    </row>
    <row r="94" spans="1:9" ht="115.5" customHeight="1">
      <c r="A94" s="325"/>
      <c r="B94" s="323"/>
      <c r="C94" s="323"/>
      <c r="D94" s="344"/>
      <c r="E94" s="341"/>
      <c r="F94" s="341"/>
      <c r="G94" s="342"/>
      <c r="H94" s="341"/>
      <c r="I94" s="343"/>
    </row>
    <row r="95" spans="1:9" ht="115.5" customHeight="1">
      <c r="A95" s="325"/>
      <c r="B95" s="323"/>
      <c r="C95" s="323"/>
      <c r="D95" s="344"/>
      <c r="E95" s="341"/>
      <c r="F95" s="341"/>
      <c r="G95" s="342"/>
      <c r="H95" s="341"/>
      <c r="I95" s="343"/>
    </row>
    <row r="96" spans="1:9" ht="115.5" customHeight="1">
      <c r="A96" s="325"/>
      <c r="B96" s="323"/>
      <c r="C96" s="323"/>
      <c r="D96" s="344"/>
      <c r="E96" s="341"/>
      <c r="F96" s="341"/>
      <c r="G96" s="342"/>
      <c r="H96" s="341"/>
      <c r="I96" s="343"/>
    </row>
    <row r="97" spans="1:9" ht="115.5" customHeight="1">
      <c r="A97" s="325"/>
      <c r="B97" s="323"/>
      <c r="C97" s="323"/>
      <c r="D97" s="344"/>
      <c r="E97" s="341"/>
      <c r="F97" s="341"/>
      <c r="G97" s="342"/>
      <c r="H97" s="341"/>
      <c r="I97" s="343"/>
    </row>
    <row r="98" spans="1:9" ht="115.5" customHeight="1">
      <c r="A98" s="325"/>
      <c r="B98" s="323"/>
      <c r="C98" s="323"/>
      <c r="D98" s="344"/>
      <c r="E98" s="341"/>
      <c r="F98" s="341"/>
      <c r="G98" s="342"/>
      <c r="H98" s="341"/>
      <c r="I98" s="343"/>
    </row>
    <row r="99" spans="1:9" ht="115.5" customHeight="1">
      <c r="A99" s="325"/>
      <c r="B99" s="323"/>
      <c r="C99" s="323"/>
      <c r="D99" s="344"/>
      <c r="E99" s="341"/>
      <c r="F99" s="341"/>
      <c r="G99" s="342"/>
      <c r="H99" s="341"/>
      <c r="I99" s="343"/>
    </row>
    <row r="100" spans="1:9" ht="115.5" customHeight="1">
      <c r="A100" s="325"/>
      <c r="B100" s="323"/>
      <c r="C100" s="323"/>
      <c r="D100" s="344"/>
      <c r="E100" s="341"/>
      <c r="F100" s="341"/>
      <c r="G100" s="342"/>
      <c r="H100" s="341"/>
      <c r="I100" s="343"/>
    </row>
    <row r="101" spans="1:9" ht="115.5" customHeight="1">
      <c r="A101" s="325"/>
      <c r="B101" s="323"/>
      <c r="C101" s="323"/>
      <c r="D101" s="344"/>
      <c r="E101" s="341"/>
      <c r="F101" s="341"/>
      <c r="G101" s="342"/>
      <c r="H101" s="341"/>
      <c r="I101" s="343"/>
    </row>
    <row r="102" spans="1:9" ht="115.5" customHeight="1">
      <c r="A102" s="325"/>
      <c r="B102" s="323"/>
      <c r="C102" s="323"/>
      <c r="D102" s="344"/>
      <c r="E102" s="341"/>
      <c r="F102" s="341"/>
      <c r="G102" s="342"/>
      <c r="H102" s="341"/>
      <c r="I102" s="343"/>
    </row>
    <row r="103" spans="1:9" ht="115.5" customHeight="1">
      <c r="A103" s="325"/>
      <c r="B103" s="323"/>
      <c r="C103" s="323"/>
      <c r="D103" s="344"/>
      <c r="E103" s="341"/>
      <c r="F103" s="341"/>
      <c r="G103" s="342"/>
      <c r="H103" s="341"/>
      <c r="I103" s="343"/>
    </row>
    <row r="104" spans="1:9" ht="115.5" customHeight="1">
      <c r="A104" s="325"/>
      <c r="B104" s="323"/>
      <c r="C104" s="323"/>
      <c r="D104" s="344"/>
      <c r="E104" s="341"/>
      <c r="F104" s="341"/>
      <c r="G104" s="342"/>
      <c r="H104" s="341"/>
      <c r="I104" s="343"/>
    </row>
    <row r="105" spans="1:9" ht="115.5" customHeight="1">
      <c r="A105" s="325"/>
      <c r="B105" s="323"/>
      <c r="C105" s="323"/>
      <c r="D105" s="344"/>
      <c r="E105" s="341"/>
      <c r="F105" s="341"/>
      <c r="G105" s="342"/>
      <c r="H105" s="341"/>
      <c r="I105" s="343"/>
    </row>
    <row r="106" spans="1:9" ht="115.5" customHeight="1">
      <c r="A106" s="325"/>
      <c r="B106" s="323"/>
      <c r="C106" s="323"/>
      <c r="D106" s="344"/>
      <c r="E106" s="341"/>
      <c r="F106" s="341"/>
      <c r="G106" s="342"/>
      <c r="H106" s="341"/>
      <c r="I106" s="343"/>
    </row>
  </sheetData>
  <sheetProtection/>
  <mergeCells count="26">
    <mergeCell ref="A1:G1"/>
    <mergeCell ref="A4:A5"/>
    <mergeCell ref="B4:B5"/>
    <mergeCell ref="G4:G5"/>
    <mergeCell ref="B2:I2"/>
    <mergeCell ref="A3:G3"/>
    <mergeCell ref="C4:C5"/>
    <mergeCell ref="D4:D5"/>
    <mergeCell ref="I4:I5"/>
    <mergeCell ref="J4:J5"/>
    <mergeCell ref="K4:K5"/>
    <mergeCell ref="H4:H5"/>
    <mergeCell ref="E11:F11"/>
    <mergeCell ref="G11:G12"/>
    <mergeCell ref="H11:H12"/>
    <mergeCell ref="I11:I12"/>
    <mergeCell ref="E4:F4"/>
    <mergeCell ref="J11:J12"/>
    <mergeCell ref="K11:K12"/>
    <mergeCell ref="A10:K10"/>
    <mergeCell ref="A8:G8"/>
    <mergeCell ref="B9:I9"/>
    <mergeCell ref="A11:A12"/>
    <mergeCell ref="B11:B12"/>
    <mergeCell ref="C11:C12"/>
    <mergeCell ref="D11:D12"/>
  </mergeCells>
  <printOptions horizontalCentered="1"/>
  <pageMargins left="1.03" right="0.5" top="0.5" bottom="0.5" header="0.5" footer="0.5"/>
  <pageSetup horizontalDpi="600" verticalDpi="600" orientation="landscape" paperSize="5" scale="43" r:id="rId1"/>
  <colBreaks count="1" manualBreakCount="1">
    <brk id="11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70" zoomScaleSheetLayoutView="70" zoomScalePageLayoutView="0" workbookViewId="0" topLeftCell="A19">
      <selection activeCell="H5" sqref="H5"/>
    </sheetView>
  </sheetViews>
  <sheetFormatPr defaultColWidth="9.140625" defaultRowHeight="12.75"/>
  <cols>
    <col min="1" max="1" width="9.140625" style="69" customWidth="1"/>
    <col min="2" max="2" width="22.7109375" style="69" customWidth="1"/>
    <col min="3" max="3" width="21.140625" style="69" customWidth="1"/>
    <col min="4" max="4" width="13.421875" style="69" customWidth="1"/>
    <col min="5" max="5" width="16.8515625" style="69" customWidth="1"/>
    <col min="6" max="6" width="16.7109375" style="69" customWidth="1"/>
    <col min="7" max="7" width="15.421875" style="69" customWidth="1"/>
    <col min="8" max="8" width="18.8515625" style="69" customWidth="1"/>
    <col min="9" max="9" width="15.140625" style="69" customWidth="1"/>
    <col min="10" max="10" width="34.57421875" style="69" customWidth="1"/>
    <col min="11" max="11" width="17.00390625" style="69" customWidth="1"/>
    <col min="12" max="12" width="30.57421875" style="69" customWidth="1"/>
    <col min="13" max="13" width="29.7109375" style="69" customWidth="1"/>
    <col min="14" max="16384" width="9.140625" style="69" customWidth="1"/>
  </cols>
  <sheetData>
    <row r="1" spans="1:13" s="350" customFormat="1" ht="20.25" customHeight="1">
      <c r="A1" s="174"/>
      <c r="B1" s="996" t="s">
        <v>575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s="350" customFormat="1" ht="20.25">
      <c r="A2" s="994" t="s">
        <v>249</v>
      </c>
      <c r="B2" s="994"/>
      <c r="C2" s="994"/>
      <c r="D2" s="994"/>
      <c r="E2" s="994"/>
      <c r="F2" s="994"/>
      <c r="G2" s="994"/>
      <c r="H2" s="994"/>
      <c r="I2" s="351"/>
      <c r="J2" s="352"/>
      <c r="K2" s="353"/>
      <c r="L2" s="354"/>
      <c r="M2" s="354"/>
    </row>
    <row r="3" spans="1:13" s="215" customFormat="1" ht="29.25" customHeight="1">
      <c r="A3" s="102"/>
      <c r="B3" s="997" t="s">
        <v>1458</v>
      </c>
      <c r="C3" s="997"/>
      <c r="D3" s="997"/>
      <c r="E3" s="997"/>
      <c r="F3" s="997"/>
      <c r="G3" s="997"/>
      <c r="H3" s="997"/>
      <c r="I3" s="997"/>
      <c r="J3" s="102"/>
      <c r="K3" s="355"/>
      <c r="L3" s="356"/>
      <c r="M3" s="356"/>
    </row>
    <row r="4" spans="1:13" s="357" customFormat="1" ht="29.25" customHeight="1">
      <c r="A4" s="995" t="s">
        <v>458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</row>
    <row r="5" spans="1:13" s="362" customFormat="1" ht="241.5" customHeight="1">
      <c r="A5" s="358" t="s">
        <v>239</v>
      </c>
      <c r="B5" s="359" t="s">
        <v>240</v>
      </c>
      <c r="C5" s="359" t="s">
        <v>459</v>
      </c>
      <c r="D5" s="359" t="s">
        <v>4</v>
      </c>
      <c r="E5" s="359" t="s">
        <v>3</v>
      </c>
      <c r="F5" s="360" t="s">
        <v>581</v>
      </c>
      <c r="G5" s="359" t="s">
        <v>582</v>
      </c>
      <c r="H5" s="359" t="s">
        <v>460</v>
      </c>
      <c r="I5" s="359" t="s">
        <v>461</v>
      </c>
      <c r="J5" s="361" t="s">
        <v>503</v>
      </c>
      <c r="K5" s="358" t="s">
        <v>462</v>
      </c>
      <c r="L5" s="358" t="s">
        <v>463</v>
      </c>
      <c r="M5" s="358" t="s">
        <v>53</v>
      </c>
    </row>
    <row r="6" spans="1:13" s="365" customFormat="1" ht="22.5" customHeight="1">
      <c r="A6" s="363">
        <v>1</v>
      </c>
      <c r="B6" s="364">
        <v>2</v>
      </c>
      <c r="C6" s="364">
        <v>3</v>
      </c>
      <c r="D6" s="364">
        <v>4</v>
      </c>
      <c r="E6" s="364">
        <v>5</v>
      </c>
      <c r="F6" s="364">
        <v>6</v>
      </c>
      <c r="G6" s="364">
        <v>7</v>
      </c>
      <c r="H6" s="364">
        <v>8</v>
      </c>
      <c r="I6" s="364">
        <v>9</v>
      </c>
      <c r="J6" s="363">
        <v>10</v>
      </c>
      <c r="K6" s="364">
        <v>11</v>
      </c>
      <c r="L6" s="364">
        <v>12</v>
      </c>
      <c r="M6" s="364">
        <v>13</v>
      </c>
    </row>
    <row r="7" spans="1:13" s="373" customFormat="1" ht="287.25" customHeight="1">
      <c r="A7" s="271">
        <v>1</v>
      </c>
      <c r="B7" s="366" t="s">
        <v>469</v>
      </c>
      <c r="C7" s="366" t="s">
        <v>470</v>
      </c>
      <c r="D7" s="366" t="s">
        <v>348</v>
      </c>
      <c r="E7" s="367" t="s">
        <v>471</v>
      </c>
      <c r="F7" s="368" t="s">
        <v>472</v>
      </c>
      <c r="G7" s="369" t="s">
        <v>349</v>
      </c>
      <c r="H7" s="370" t="s">
        <v>473</v>
      </c>
      <c r="I7" s="368" t="s">
        <v>474</v>
      </c>
      <c r="J7" s="371" t="s">
        <v>512</v>
      </c>
      <c r="K7" s="370" t="s">
        <v>401</v>
      </c>
      <c r="L7" s="372"/>
      <c r="M7" s="366" t="s">
        <v>1291</v>
      </c>
    </row>
    <row r="8" spans="1:13" s="373" customFormat="1" ht="128.25" customHeight="1">
      <c r="A8" s="271">
        <v>2</v>
      </c>
      <c r="B8" s="366" t="s">
        <v>464</v>
      </c>
      <c r="C8" s="366" t="s">
        <v>624</v>
      </c>
      <c r="D8" s="366" t="s">
        <v>346</v>
      </c>
      <c r="E8" s="367" t="s">
        <v>465</v>
      </c>
      <c r="F8" s="368" t="s">
        <v>623</v>
      </c>
      <c r="G8" s="369" t="s">
        <v>347</v>
      </c>
      <c r="H8" s="368" t="s">
        <v>504</v>
      </c>
      <c r="I8" s="368" t="s">
        <v>467</v>
      </c>
      <c r="J8" s="371" t="s">
        <v>512</v>
      </c>
      <c r="K8" s="370" t="s">
        <v>401</v>
      </c>
      <c r="L8" s="372"/>
      <c r="M8" s="374" t="s">
        <v>468</v>
      </c>
    </row>
    <row r="9" spans="1:13" s="373" customFormat="1" ht="94.5" customHeight="1">
      <c r="A9" s="271">
        <v>3</v>
      </c>
      <c r="B9" s="366" t="s">
        <v>937</v>
      </c>
      <c r="C9" s="366" t="s">
        <v>475</v>
      </c>
      <c r="D9" s="366" t="s">
        <v>348</v>
      </c>
      <c r="E9" s="367" t="s">
        <v>476</v>
      </c>
      <c r="F9" s="368" t="s">
        <v>410</v>
      </c>
      <c r="G9" s="369" t="s">
        <v>350</v>
      </c>
      <c r="H9" s="370" t="s">
        <v>473</v>
      </c>
      <c r="I9" s="368" t="s">
        <v>20</v>
      </c>
      <c r="J9" s="371" t="s">
        <v>512</v>
      </c>
      <c r="K9" s="370" t="s">
        <v>401</v>
      </c>
      <c r="L9" s="372"/>
      <c r="M9" s="368" t="s">
        <v>131</v>
      </c>
    </row>
    <row r="10" spans="1:13" s="373" customFormat="1" ht="94.5" customHeight="1">
      <c r="A10" s="271">
        <v>4</v>
      </c>
      <c r="B10" s="366" t="s">
        <v>1010</v>
      </c>
      <c r="C10" s="366" t="s">
        <v>1011</v>
      </c>
      <c r="D10" s="366" t="s">
        <v>348</v>
      </c>
      <c r="E10" s="367" t="s">
        <v>1012</v>
      </c>
      <c r="F10" s="368" t="s">
        <v>410</v>
      </c>
      <c r="G10" s="369" t="s">
        <v>1013</v>
      </c>
      <c r="H10" s="370" t="s">
        <v>473</v>
      </c>
      <c r="I10" s="368" t="s">
        <v>1014</v>
      </c>
      <c r="J10" s="371" t="s">
        <v>513</v>
      </c>
      <c r="K10" s="370" t="s">
        <v>401</v>
      </c>
      <c r="L10" s="372"/>
      <c r="M10" s="368"/>
    </row>
    <row r="11" spans="1:13" s="357" customFormat="1" ht="94.5" customHeight="1">
      <c r="A11" s="271">
        <v>5</v>
      </c>
      <c r="B11" s="366" t="s">
        <v>358</v>
      </c>
      <c r="C11" s="366" t="s">
        <v>477</v>
      </c>
      <c r="D11" s="366" t="s">
        <v>357</v>
      </c>
      <c r="E11" s="367" t="s">
        <v>478</v>
      </c>
      <c r="F11" s="368" t="s">
        <v>618</v>
      </c>
      <c r="G11" s="375" t="s">
        <v>366</v>
      </c>
      <c r="H11" s="370" t="s">
        <v>473</v>
      </c>
      <c r="I11" s="368" t="s">
        <v>328</v>
      </c>
      <c r="J11" s="371" t="s">
        <v>513</v>
      </c>
      <c r="K11" s="370" t="s">
        <v>401</v>
      </c>
      <c r="L11" s="376"/>
      <c r="M11" s="368" t="s">
        <v>131</v>
      </c>
    </row>
    <row r="12" spans="1:13" s="357" customFormat="1" ht="94.5" customHeight="1">
      <c r="A12" s="271">
        <v>6</v>
      </c>
      <c r="B12" s="366" t="s">
        <v>359</v>
      </c>
      <c r="C12" s="366" t="s">
        <v>479</v>
      </c>
      <c r="D12" s="366" t="s">
        <v>357</v>
      </c>
      <c r="E12" s="367" t="s">
        <v>480</v>
      </c>
      <c r="F12" s="368" t="s">
        <v>472</v>
      </c>
      <c r="G12" s="375" t="s">
        <v>362</v>
      </c>
      <c r="H12" s="370" t="s">
        <v>473</v>
      </c>
      <c r="I12" s="368" t="s">
        <v>328</v>
      </c>
      <c r="J12" s="371" t="s">
        <v>513</v>
      </c>
      <c r="K12" s="370" t="s">
        <v>401</v>
      </c>
      <c r="L12" s="376"/>
      <c r="M12" s="368" t="s">
        <v>131</v>
      </c>
    </row>
    <row r="13" spans="1:13" s="357" customFormat="1" ht="94.5" customHeight="1">
      <c r="A13" s="271">
        <v>7</v>
      </c>
      <c r="B13" s="366" t="s">
        <v>481</v>
      </c>
      <c r="C13" s="366" t="s">
        <v>482</v>
      </c>
      <c r="D13" s="366" t="s">
        <v>357</v>
      </c>
      <c r="E13" s="367" t="s">
        <v>483</v>
      </c>
      <c r="F13" s="368" t="s">
        <v>620</v>
      </c>
      <c r="G13" s="375" t="s">
        <v>484</v>
      </c>
      <c r="H13" s="370" t="s">
        <v>473</v>
      </c>
      <c r="I13" s="368" t="s">
        <v>367</v>
      </c>
      <c r="J13" s="371" t="s">
        <v>513</v>
      </c>
      <c r="K13" s="370" t="s">
        <v>401</v>
      </c>
      <c r="L13" s="376"/>
      <c r="M13" s="368" t="s">
        <v>131</v>
      </c>
    </row>
    <row r="14" spans="1:13" s="357" customFormat="1" ht="73.5" customHeight="1">
      <c r="A14" s="271">
        <v>8</v>
      </c>
      <c r="B14" s="366" t="s">
        <v>456</v>
      </c>
      <c r="C14" s="366" t="s">
        <v>485</v>
      </c>
      <c r="D14" s="366" t="s">
        <v>357</v>
      </c>
      <c r="E14" s="367" t="s">
        <v>486</v>
      </c>
      <c r="F14" s="368" t="s">
        <v>286</v>
      </c>
      <c r="G14" s="375" t="s">
        <v>455</v>
      </c>
      <c r="H14" s="370" t="s">
        <v>473</v>
      </c>
      <c r="I14" s="368" t="s">
        <v>328</v>
      </c>
      <c r="J14" s="371" t="s">
        <v>514</v>
      </c>
      <c r="K14" s="370" t="s">
        <v>401</v>
      </c>
      <c r="L14" s="376"/>
      <c r="M14" s="368" t="s">
        <v>131</v>
      </c>
    </row>
    <row r="15" spans="1:13" s="357" customFormat="1" ht="73.5" customHeight="1">
      <c r="A15" s="271">
        <v>9</v>
      </c>
      <c r="B15" s="366" t="s">
        <v>997</v>
      </c>
      <c r="C15" s="366" t="s">
        <v>1009</v>
      </c>
      <c r="D15" s="366" t="s">
        <v>357</v>
      </c>
      <c r="E15" s="367" t="s">
        <v>1007</v>
      </c>
      <c r="F15" s="368" t="s">
        <v>472</v>
      </c>
      <c r="G15" s="375" t="s">
        <v>1008</v>
      </c>
      <c r="H15" s="370" t="s">
        <v>473</v>
      </c>
      <c r="I15" s="368" t="s">
        <v>449</v>
      </c>
      <c r="J15" s="371" t="s">
        <v>513</v>
      </c>
      <c r="K15" s="370" t="s">
        <v>401</v>
      </c>
      <c r="L15" s="376"/>
      <c r="M15" s="368"/>
    </row>
    <row r="16" spans="1:13" s="357" customFormat="1" ht="78" customHeight="1">
      <c r="A16" s="271">
        <v>10</v>
      </c>
      <c r="B16" s="366" t="s">
        <v>454</v>
      </c>
      <c r="C16" s="366" t="s">
        <v>487</v>
      </c>
      <c r="D16" s="366" t="s">
        <v>389</v>
      </c>
      <c r="E16" s="367" t="s">
        <v>488</v>
      </c>
      <c r="F16" s="368" t="s">
        <v>489</v>
      </c>
      <c r="G16" s="375" t="s">
        <v>455</v>
      </c>
      <c r="H16" s="370" t="s">
        <v>473</v>
      </c>
      <c r="I16" s="368" t="s">
        <v>20</v>
      </c>
      <c r="J16" s="371" t="s">
        <v>514</v>
      </c>
      <c r="K16" s="370" t="s">
        <v>401</v>
      </c>
      <c r="L16" s="376"/>
      <c r="M16" s="368" t="s">
        <v>131</v>
      </c>
    </row>
    <row r="17" spans="1:13" s="373" customFormat="1" ht="108.75" customHeight="1">
      <c r="A17" s="271">
        <v>11</v>
      </c>
      <c r="B17" s="366" t="s">
        <v>351</v>
      </c>
      <c r="C17" s="366" t="s">
        <v>490</v>
      </c>
      <c r="D17" s="366" t="s">
        <v>305</v>
      </c>
      <c r="E17" s="367" t="s">
        <v>491</v>
      </c>
      <c r="F17" s="368" t="s">
        <v>492</v>
      </c>
      <c r="G17" s="369" t="s">
        <v>353</v>
      </c>
      <c r="H17" s="370" t="s">
        <v>466</v>
      </c>
      <c r="I17" s="368" t="s">
        <v>328</v>
      </c>
      <c r="J17" s="371" t="s">
        <v>512</v>
      </c>
      <c r="K17" s="370" t="s">
        <v>401</v>
      </c>
      <c r="L17" s="372"/>
      <c r="M17" s="374" t="s">
        <v>1059</v>
      </c>
    </row>
    <row r="18" spans="1:13" s="373" customFormat="1" ht="74.25" customHeight="1">
      <c r="A18" s="271">
        <v>12</v>
      </c>
      <c r="B18" s="366" t="s">
        <v>354</v>
      </c>
      <c r="C18" s="366" t="s">
        <v>493</v>
      </c>
      <c r="D18" s="366" t="s">
        <v>355</v>
      </c>
      <c r="E18" s="367" t="s">
        <v>494</v>
      </c>
      <c r="F18" s="368" t="s">
        <v>492</v>
      </c>
      <c r="G18" s="369" t="s">
        <v>356</v>
      </c>
      <c r="H18" s="370" t="s">
        <v>473</v>
      </c>
      <c r="I18" s="368" t="s">
        <v>445</v>
      </c>
      <c r="J18" s="371" t="s">
        <v>512</v>
      </c>
      <c r="K18" s="370" t="s">
        <v>401</v>
      </c>
      <c r="L18" s="372"/>
      <c r="M18" s="368" t="s">
        <v>131</v>
      </c>
    </row>
    <row r="19" spans="1:13" s="373" customFormat="1" ht="72.75" customHeight="1">
      <c r="A19" s="271">
        <v>13</v>
      </c>
      <c r="B19" s="366" t="s">
        <v>360</v>
      </c>
      <c r="C19" s="366" t="s">
        <v>495</v>
      </c>
      <c r="D19" s="366" t="s">
        <v>305</v>
      </c>
      <c r="E19" s="367" t="s">
        <v>496</v>
      </c>
      <c r="F19" s="368" t="s">
        <v>283</v>
      </c>
      <c r="G19" s="375" t="s">
        <v>365</v>
      </c>
      <c r="H19" s="370" t="s">
        <v>473</v>
      </c>
      <c r="I19" s="368" t="s">
        <v>474</v>
      </c>
      <c r="J19" s="371" t="s">
        <v>513</v>
      </c>
      <c r="K19" s="370" t="s">
        <v>401</v>
      </c>
      <c r="L19" s="376"/>
      <c r="M19" s="368" t="s">
        <v>131</v>
      </c>
    </row>
    <row r="20" spans="1:13" s="357" customFormat="1" ht="72" customHeight="1">
      <c r="A20" s="271">
        <v>14</v>
      </c>
      <c r="B20" s="366" t="s">
        <v>361</v>
      </c>
      <c r="C20" s="366" t="s">
        <v>497</v>
      </c>
      <c r="D20" s="366" t="s">
        <v>305</v>
      </c>
      <c r="E20" s="367" t="s">
        <v>498</v>
      </c>
      <c r="F20" s="368" t="s">
        <v>286</v>
      </c>
      <c r="G20" s="375" t="s">
        <v>366</v>
      </c>
      <c r="H20" s="370" t="s">
        <v>473</v>
      </c>
      <c r="I20" s="368" t="s">
        <v>328</v>
      </c>
      <c r="J20" s="371" t="s">
        <v>513</v>
      </c>
      <c r="K20" s="271" t="s">
        <v>401</v>
      </c>
      <c r="L20" s="376"/>
      <c r="M20" s="377"/>
    </row>
    <row r="21" spans="1:13" s="357" customFormat="1" ht="73.5" customHeight="1">
      <c r="A21" s="271">
        <v>15</v>
      </c>
      <c r="B21" s="366" t="s">
        <v>363</v>
      </c>
      <c r="C21" s="366" t="s">
        <v>499</v>
      </c>
      <c r="D21" s="366" t="s">
        <v>355</v>
      </c>
      <c r="E21" s="367" t="s">
        <v>500</v>
      </c>
      <c r="F21" s="368" t="s">
        <v>286</v>
      </c>
      <c r="G21" s="375" t="s">
        <v>364</v>
      </c>
      <c r="H21" s="370" t="s">
        <v>473</v>
      </c>
      <c r="I21" s="368" t="s">
        <v>328</v>
      </c>
      <c r="J21" s="371" t="s">
        <v>513</v>
      </c>
      <c r="K21" s="370" t="s">
        <v>401</v>
      </c>
      <c r="L21" s="376"/>
      <c r="M21" s="368" t="s">
        <v>131</v>
      </c>
    </row>
    <row r="22" spans="1:13" s="357" customFormat="1" ht="76.5" customHeight="1">
      <c r="A22" s="271">
        <v>16</v>
      </c>
      <c r="B22" s="366" t="s">
        <v>457</v>
      </c>
      <c r="C22" s="366" t="s">
        <v>528</v>
      </c>
      <c r="D22" s="366" t="s">
        <v>352</v>
      </c>
      <c r="E22" s="367" t="s">
        <v>501</v>
      </c>
      <c r="F22" s="368" t="s">
        <v>283</v>
      </c>
      <c r="G22" s="375" t="s">
        <v>502</v>
      </c>
      <c r="H22" s="370" t="s">
        <v>473</v>
      </c>
      <c r="I22" s="368" t="s">
        <v>20</v>
      </c>
      <c r="J22" s="371" t="s">
        <v>514</v>
      </c>
      <c r="K22" s="370" t="s">
        <v>401</v>
      </c>
      <c r="L22" s="376"/>
      <c r="M22" s="368"/>
    </row>
    <row r="23" spans="1:13" s="357" customFormat="1" ht="76.5" customHeight="1">
      <c r="A23" s="271">
        <v>17</v>
      </c>
      <c r="B23" s="366" t="s">
        <v>991</v>
      </c>
      <c r="C23" s="366" t="s">
        <v>992</v>
      </c>
      <c r="D23" s="366" t="s">
        <v>305</v>
      </c>
      <c r="E23" s="367" t="s">
        <v>1015</v>
      </c>
      <c r="F23" s="368" t="s">
        <v>472</v>
      </c>
      <c r="G23" s="367" t="s">
        <v>1016</v>
      </c>
      <c r="H23" s="370" t="s">
        <v>473</v>
      </c>
      <c r="I23" s="368" t="s">
        <v>449</v>
      </c>
      <c r="J23" s="371" t="s">
        <v>514</v>
      </c>
      <c r="K23" s="370" t="s">
        <v>401</v>
      </c>
      <c r="L23" s="376"/>
      <c r="M23" s="368"/>
    </row>
    <row r="24" spans="1:13" s="357" customFormat="1" ht="75" customHeight="1">
      <c r="A24" s="271">
        <v>18</v>
      </c>
      <c r="B24" s="366" t="s">
        <v>552</v>
      </c>
      <c r="C24" s="366" t="s">
        <v>553</v>
      </c>
      <c r="D24" s="366" t="s">
        <v>1143</v>
      </c>
      <c r="E24" s="367" t="s">
        <v>554</v>
      </c>
      <c r="F24" s="368" t="s">
        <v>283</v>
      </c>
      <c r="G24" s="375" t="s">
        <v>555</v>
      </c>
      <c r="H24" s="370" t="s">
        <v>473</v>
      </c>
      <c r="I24" s="368" t="s">
        <v>449</v>
      </c>
      <c r="J24" s="371" t="s">
        <v>514</v>
      </c>
      <c r="K24" s="370" t="s">
        <v>401</v>
      </c>
      <c r="L24" s="376"/>
      <c r="M24" s="368"/>
    </row>
    <row r="25" spans="1:13" s="357" customFormat="1" ht="75" customHeight="1">
      <c r="A25" s="271">
        <v>19</v>
      </c>
      <c r="B25" s="366" t="s">
        <v>1141</v>
      </c>
      <c r="C25" s="366" t="s">
        <v>1142</v>
      </c>
      <c r="D25" s="366" t="s">
        <v>1143</v>
      </c>
      <c r="E25" s="367" t="s">
        <v>1144</v>
      </c>
      <c r="F25" s="368" t="s">
        <v>472</v>
      </c>
      <c r="G25" s="375" t="s">
        <v>1145</v>
      </c>
      <c r="H25" s="370" t="s">
        <v>473</v>
      </c>
      <c r="I25" s="368" t="s">
        <v>20</v>
      </c>
      <c r="J25" s="371" t="s">
        <v>514</v>
      </c>
      <c r="K25" s="370" t="s">
        <v>401</v>
      </c>
      <c r="L25" s="376"/>
      <c r="M25" s="368"/>
    </row>
    <row r="26" spans="1:13" s="357" customFormat="1" ht="75" customHeight="1">
      <c r="A26" s="271">
        <v>20</v>
      </c>
      <c r="B26" s="366" t="s">
        <v>1270</v>
      </c>
      <c r="C26" s="366" t="s">
        <v>1280</v>
      </c>
      <c r="D26" s="366" t="s">
        <v>305</v>
      </c>
      <c r="E26" s="367" t="s">
        <v>1281</v>
      </c>
      <c r="F26" s="368" t="s">
        <v>1282</v>
      </c>
      <c r="G26" s="375" t="s">
        <v>1283</v>
      </c>
      <c r="H26" s="370" t="s">
        <v>473</v>
      </c>
      <c r="I26" s="368" t="s">
        <v>267</v>
      </c>
      <c r="J26" s="371" t="s">
        <v>1284</v>
      </c>
      <c r="K26" s="370" t="s">
        <v>401</v>
      </c>
      <c r="L26" s="376"/>
      <c r="M26" s="368"/>
    </row>
  </sheetData>
  <sheetProtection/>
  <mergeCells count="4">
    <mergeCell ref="A2:H2"/>
    <mergeCell ref="A4:M4"/>
    <mergeCell ref="B1:M1"/>
    <mergeCell ref="B3:I3"/>
  </mergeCells>
  <printOptions horizontalCentered="1"/>
  <pageMargins left="0.49" right="0.26" top="0.5" bottom="0.5" header="0.3" footer="0.3"/>
  <pageSetup fitToHeight="20" horizontalDpi="600" verticalDpi="600" orientation="landscape" paperSize="5" scale="53" r:id="rId1"/>
  <rowBreaks count="1" manualBreakCount="1">
    <brk id="16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view="pageBreakPreview" zoomScale="60" zoomScalePageLayoutView="0" workbookViewId="0" topLeftCell="A1">
      <selection activeCell="J4" sqref="J4:J5"/>
    </sheetView>
  </sheetViews>
  <sheetFormatPr defaultColWidth="23.421875" defaultRowHeight="47.25" customHeight="1"/>
  <cols>
    <col min="1" max="1" width="9.57421875" style="345" customWidth="1"/>
    <col min="2" max="2" width="26.140625" style="345" customWidth="1"/>
    <col min="3" max="3" width="18.7109375" style="346" customWidth="1"/>
    <col min="4" max="4" width="15.00390625" style="322" customWidth="1"/>
    <col min="5" max="5" width="14.28125" style="346" hidden="1" customWidth="1"/>
    <col min="6" max="8" width="20.57421875" style="347" customWidth="1"/>
    <col min="9" max="9" width="23.421875" style="348" customWidth="1"/>
    <col min="10" max="10" width="33.7109375" style="347" customWidth="1"/>
    <col min="11" max="11" width="19.421875" style="349" customWidth="1"/>
    <col min="12" max="12" width="17.421875" style="344" customWidth="1"/>
    <col min="13" max="13" width="33.00390625" style="323" customWidth="1"/>
    <col min="14" max="14" width="23.421875" style="323" customWidth="1"/>
    <col min="15" max="15" width="23.421875" style="329" customWidth="1"/>
    <col min="16" max="16384" width="23.421875" style="325" customWidth="1"/>
  </cols>
  <sheetData>
    <row r="1" spans="1:15" s="299" customFormat="1" ht="47.25" customHeight="1">
      <c r="A1" s="980" t="s">
        <v>572</v>
      </c>
      <c r="B1" s="980"/>
      <c r="C1" s="980"/>
      <c r="D1" s="980"/>
      <c r="E1" s="980"/>
      <c r="F1" s="980"/>
      <c r="G1" s="980"/>
      <c r="H1" s="980"/>
      <c r="I1" s="980"/>
      <c r="J1" s="294"/>
      <c r="K1" s="295"/>
      <c r="L1" s="296"/>
      <c r="M1" s="297"/>
      <c r="N1" s="297"/>
      <c r="O1" s="298"/>
    </row>
    <row r="2" spans="1:20" s="303" customFormat="1" ht="47.25" customHeight="1">
      <c r="A2" s="300"/>
      <c r="B2" s="300"/>
      <c r="C2" s="992" t="s">
        <v>575</v>
      </c>
      <c r="D2" s="992"/>
      <c r="E2" s="992"/>
      <c r="F2" s="992"/>
      <c r="G2" s="992"/>
      <c r="H2" s="992"/>
      <c r="I2" s="992"/>
      <c r="J2" s="992"/>
      <c r="K2" s="992"/>
      <c r="L2" s="301"/>
      <c r="M2" s="301"/>
      <c r="N2" s="301"/>
      <c r="O2" s="302"/>
      <c r="P2" s="300"/>
      <c r="Q2" s="300"/>
      <c r="R2" s="300"/>
      <c r="S2" s="300"/>
      <c r="T2" s="300"/>
    </row>
    <row r="3" spans="1:15" s="309" customFormat="1" ht="74.25" customHeight="1">
      <c r="A3" s="979" t="s">
        <v>619</v>
      </c>
      <c r="B3" s="979"/>
      <c r="C3" s="979"/>
      <c r="D3" s="993"/>
      <c r="E3" s="993"/>
      <c r="F3" s="993"/>
      <c r="G3" s="993"/>
      <c r="H3" s="993"/>
      <c r="I3" s="993"/>
      <c r="J3" s="304"/>
      <c r="K3" s="305"/>
      <c r="L3" s="306"/>
      <c r="M3" s="307"/>
      <c r="N3" s="307"/>
      <c r="O3" s="308"/>
    </row>
    <row r="4" spans="1:15" s="305" customFormat="1" ht="140.25" customHeight="1">
      <c r="A4" s="982" t="s">
        <v>239</v>
      </c>
      <c r="B4" s="990" t="s">
        <v>533</v>
      </c>
      <c r="C4" s="982" t="s">
        <v>5</v>
      </c>
      <c r="D4" s="984"/>
      <c r="E4" s="984"/>
      <c r="F4" s="984"/>
      <c r="G4" s="984"/>
      <c r="H4" s="984" t="s">
        <v>535</v>
      </c>
      <c r="I4" s="984" t="s">
        <v>536</v>
      </c>
      <c r="J4" s="984" t="s">
        <v>537</v>
      </c>
      <c r="K4" s="982" t="s">
        <v>538</v>
      </c>
      <c r="L4" s="982" t="s">
        <v>1271</v>
      </c>
      <c r="M4" s="987" t="s">
        <v>31</v>
      </c>
      <c r="N4" s="310"/>
      <c r="O4" s="311"/>
    </row>
    <row r="5" spans="1:15" s="319" customFormat="1" ht="67.5" customHeight="1">
      <c r="A5" s="982"/>
      <c r="B5" s="1002"/>
      <c r="C5" s="982"/>
      <c r="D5" s="998" t="s">
        <v>302</v>
      </c>
      <c r="E5" s="998"/>
      <c r="F5" s="312" t="s">
        <v>534</v>
      </c>
      <c r="G5" s="312" t="s">
        <v>583</v>
      </c>
      <c r="H5" s="984"/>
      <c r="I5" s="984"/>
      <c r="J5" s="984"/>
      <c r="K5" s="982"/>
      <c r="L5" s="982"/>
      <c r="M5" s="988"/>
      <c r="N5" s="317"/>
      <c r="O5" s="318"/>
    </row>
    <row r="6" spans="1:15" s="309" customFormat="1" ht="119.25" customHeight="1">
      <c r="A6" s="378"/>
      <c r="B6" s="999" t="s">
        <v>630</v>
      </c>
      <c r="C6" s="1000"/>
      <c r="D6" s="1000"/>
      <c r="E6" s="1000"/>
      <c r="F6" s="1000"/>
      <c r="G6" s="1000"/>
      <c r="H6" s="1000"/>
      <c r="I6" s="1000"/>
      <c r="J6" s="1000"/>
      <c r="K6" s="1000"/>
      <c r="L6" s="1001"/>
      <c r="M6" s="379"/>
      <c r="N6" s="307"/>
      <c r="O6" s="308"/>
    </row>
    <row r="7" spans="1:11" ht="47.25" customHeight="1">
      <c r="A7" s="325"/>
      <c r="B7" s="325"/>
      <c r="C7" s="321"/>
      <c r="D7" s="340"/>
      <c r="E7" s="323"/>
      <c r="F7" s="341"/>
      <c r="G7" s="341"/>
      <c r="H7" s="341"/>
      <c r="I7" s="342"/>
      <c r="J7" s="341"/>
      <c r="K7" s="343"/>
    </row>
    <row r="8" spans="1:11" ht="47.25" customHeight="1">
      <c r="A8" s="325"/>
      <c r="B8" s="325"/>
      <c r="C8" s="321"/>
      <c r="D8" s="340"/>
      <c r="E8" s="323"/>
      <c r="F8" s="341"/>
      <c r="G8" s="341"/>
      <c r="H8" s="341"/>
      <c r="I8" s="342"/>
      <c r="J8" s="341"/>
      <c r="K8" s="343"/>
    </row>
    <row r="9" spans="1:11" ht="47.25" customHeight="1">
      <c r="A9" s="325"/>
      <c r="B9" s="325"/>
      <c r="C9" s="321"/>
      <c r="D9" s="340"/>
      <c r="E9" s="323"/>
      <c r="F9" s="341"/>
      <c r="G9" s="341"/>
      <c r="H9" s="341"/>
      <c r="I9" s="342"/>
      <c r="J9" s="341"/>
      <c r="K9" s="343"/>
    </row>
    <row r="10" spans="1:11" ht="47.25" customHeight="1">
      <c r="A10" s="325"/>
      <c r="B10" s="325"/>
      <c r="C10" s="321"/>
      <c r="D10" s="340"/>
      <c r="E10" s="323"/>
      <c r="F10" s="341"/>
      <c r="G10" s="341"/>
      <c r="H10" s="341"/>
      <c r="I10" s="342"/>
      <c r="J10" s="341"/>
      <c r="K10" s="343"/>
    </row>
    <row r="11" spans="1:11" ht="47.25" customHeight="1">
      <c r="A11" s="325"/>
      <c r="B11" s="325"/>
      <c r="C11" s="321"/>
      <c r="D11" s="340"/>
      <c r="E11" s="323"/>
      <c r="F11" s="341"/>
      <c r="G11" s="341"/>
      <c r="H11" s="341"/>
      <c r="I11" s="342"/>
      <c r="J11" s="341"/>
      <c r="K11" s="343"/>
    </row>
    <row r="12" spans="1:11" ht="47.25" customHeight="1">
      <c r="A12" s="325"/>
      <c r="B12" s="325"/>
      <c r="C12" s="321"/>
      <c r="D12" s="340"/>
      <c r="E12" s="323"/>
      <c r="F12" s="341"/>
      <c r="G12" s="341"/>
      <c r="H12" s="341"/>
      <c r="I12" s="342"/>
      <c r="J12" s="341"/>
      <c r="K12" s="343"/>
    </row>
    <row r="13" spans="1:11" ht="47.25" customHeight="1">
      <c r="A13" s="325"/>
      <c r="B13" s="325"/>
      <c r="C13" s="321"/>
      <c r="D13" s="340"/>
      <c r="E13" s="323"/>
      <c r="F13" s="341"/>
      <c r="G13" s="341"/>
      <c r="H13" s="341"/>
      <c r="I13" s="342"/>
      <c r="J13" s="341"/>
      <c r="K13" s="343"/>
    </row>
    <row r="14" spans="1:11" ht="47.25" customHeight="1">
      <c r="A14" s="325"/>
      <c r="B14" s="325"/>
      <c r="C14" s="321"/>
      <c r="D14" s="340"/>
      <c r="E14" s="323"/>
      <c r="F14" s="341"/>
      <c r="G14" s="341"/>
      <c r="H14" s="341"/>
      <c r="I14" s="342"/>
      <c r="J14" s="341"/>
      <c r="K14" s="343"/>
    </row>
    <row r="15" spans="1:11" ht="47.25" customHeight="1">
      <c r="A15" s="325"/>
      <c r="B15" s="325"/>
      <c r="C15" s="323"/>
      <c r="D15" s="344"/>
      <c r="E15" s="323"/>
      <c r="F15" s="341"/>
      <c r="G15" s="341"/>
      <c r="H15" s="341"/>
      <c r="I15" s="342"/>
      <c r="J15" s="341"/>
      <c r="K15" s="343"/>
    </row>
    <row r="16" spans="1:11" ht="47.25" customHeight="1">
      <c r="A16" s="325"/>
      <c r="B16" s="325"/>
      <c r="C16" s="323"/>
      <c r="D16" s="344"/>
      <c r="E16" s="323"/>
      <c r="F16" s="341"/>
      <c r="G16" s="341"/>
      <c r="H16" s="341"/>
      <c r="I16" s="342"/>
      <c r="J16" s="341"/>
      <c r="K16" s="343"/>
    </row>
    <row r="17" spans="1:11" ht="47.25" customHeight="1">
      <c r="A17" s="325"/>
      <c r="B17" s="325"/>
      <c r="C17" s="323"/>
      <c r="D17" s="344"/>
      <c r="E17" s="323"/>
      <c r="F17" s="341"/>
      <c r="G17" s="341"/>
      <c r="H17" s="341"/>
      <c r="I17" s="342"/>
      <c r="J17" s="341"/>
      <c r="K17" s="343"/>
    </row>
    <row r="18" spans="1:11" ht="47.25" customHeight="1">
      <c r="A18" s="325"/>
      <c r="B18" s="325"/>
      <c r="C18" s="323"/>
      <c r="D18" s="344"/>
      <c r="E18" s="323"/>
      <c r="F18" s="341"/>
      <c r="G18" s="341"/>
      <c r="H18" s="341"/>
      <c r="I18" s="342"/>
      <c r="J18" s="341"/>
      <c r="K18" s="343"/>
    </row>
    <row r="19" spans="1:11" ht="47.25" customHeight="1">
      <c r="A19" s="325"/>
      <c r="B19" s="325"/>
      <c r="C19" s="323"/>
      <c r="D19" s="344"/>
      <c r="E19" s="323"/>
      <c r="F19" s="341"/>
      <c r="G19" s="341"/>
      <c r="H19" s="341"/>
      <c r="I19" s="342"/>
      <c r="J19" s="341"/>
      <c r="K19" s="343"/>
    </row>
    <row r="20" spans="1:11" ht="47.25" customHeight="1">
      <c r="A20" s="325"/>
      <c r="B20" s="325"/>
      <c r="C20" s="323"/>
      <c r="D20" s="344"/>
      <c r="E20" s="323"/>
      <c r="F20" s="341"/>
      <c r="G20" s="341"/>
      <c r="H20" s="341"/>
      <c r="I20" s="342"/>
      <c r="J20" s="341"/>
      <c r="K20" s="343"/>
    </row>
    <row r="21" spans="1:11" ht="47.25" customHeight="1">
      <c r="A21" s="325"/>
      <c r="B21" s="325"/>
      <c r="C21" s="323"/>
      <c r="D21" s="344"/>
      <c r="E21" s="323"/>
      <c r="F21" s="341"/>
      <c r="G21" s="341"/>
      <c r="H21" s="341"/>
      <c r="I21" s="342"/>
      <c r="J21" s="341"/>
      <c r="K21" s="343"/>
    </row>
    <row r="22" spans="1:11" ht="47.25" customHeight="1">
      <c r="A22" s="325"/>
      <c r="B22" s="325"/>
      <c r="C22" s="323"/>
      <c r="D22" s="344"/>
      <c r="E22" s="323"/>
      <c r="F22" s="341"/>
      <c r="G22" s="341"/>
      <c r="H22" s="341"/>
      <c r="I22" s="342"/>
      <c r="J22" s="341"/>
      <c r="K22" s="343"/>
    </row>
    <row r="23" spans="1:11" ht="47.25" customHeight="1">
      <c r="A23" s="325"/>
      <c r="B23" s="325"/>
      <c r="C23" s="323"/>
      <c r="D23" s="344"/>
      <c r="E23" s="323"/>
      <c r="F23" s="341"/>
      <c r="G23" s="341"/>
      <c r="H23" s="341"/>
      <c r="I23" s="342"/>
      <c r="J23" s="341"/>
      <c r="K23" s="343"/>
    </row>
    <row r="24" spans="1:11" ht="47.25" customHeight="1">
      <c r="A24" s="325"/>
      <c r="B24" s="325"/>
      <c r="C24" s="323"/>
      <c r="D24" s="344"/>
      <c r="E24" s="323"/>
      <c r="F24" s="341"/>
      <c r="G24" s="341"/>
      <c r="H24" s="341"/>
      <c r="I24" s="342"/>
      <c r="J24" s="341"/>
      <c r="K24" s="343"/>
    </row>
    <row r="25" spans="1:11" ht="47.25" customHeight="1">
      <c r="A25" s="325"/>
      <c r="B25" s="325"/>
      <c r="C25" s="323"/>
      <c r="D25" s="344"/>
      <c r="E25" s="323"/>
      <c r="F25" s="341"/>
      <c r="G25" s="341"/>
      <c r="H25" s="341"/>
      <c r="I25" s="342"/>
      <c r="J25" s="341"/>
      <c r="K25" s="343"/>
    </row>
    <row r="26" spans="1:11" ht="47.25" customHeight="1">
      <c r="A26" s="325"/>
      <c r="B26" s="325"/>
      <c r="C26" s="323"/>
      <c r="D26" s="344"/>
      <c r="E26" s="323"/>
      <c r="F26" s="341"/>
      <c r="G26" s="341"/>
      <c r="H26" s="341"/>
      <c r="I26" s="342"/>
      <c r="J26" s="341"/>
      <c r="K26" s="343"/>
    </row>
    <row r="27" spans="1:11" ht="47.25" customHeight="1">
      <c r="A27" s="325"/>
      <c r="B27" s="325"/>
      <c r="C27" s="323"/>
      <c r="D27" s="344"/>
      <c r="E27" s="323"/>
      <c r="F27" s="341"/>
      <c r="G27" s="341"/>
      <c r="H27" s="341"/>
      <c r="I27" s="342"/>
      <c r="J27" s="341"/>
      <c r="K27" s="343"/>
    </row>
    <row r="28" spans="1:11" ht="47.25" customHeight="1">
      <c r="A28" s="325"/>
      <c r="B28" s="325"/>
      <c r="C28" s="323"/>
      <c r="D28" s="344"/>
      <c r="E28" s="323"/>
      <c r="F28" s="341"/>
      <c r="G28" s="341"/>
      <c r="H28" s="341"/>
      <c r="I28" s="342"/>
      <c r="J28" s="341"/>
      <c r="K28" s="343"/>
    </row>
    <row r="29" spans="1:11" ht="47.25" customHeight="1">
      <c r="A29" s="325"/>
      <c r="B29" s="325"/>
      <c r="C29" s="323"/>
      <c r="D29" s="344"/>
      <c r="E29" s="323"/>
      <c r="F29" s="341"/>
      <c r="G29" s="341"/>
      <c r="H29" s="341"/>
      <c r="I29" s="342"/>
      <c r="J29" s="341"/>
      <c r="K29" s="343"/>
    </row>
    <row r="30" spans="1:11" ht="47.25" customHeight="1">
      <c r="A30" s="325"/>
      <c r="B30" s="325"/>
      <c r="C30" s="323"/>
      <c r="D30" s="344"/>
      <c r="E30" s="323"/>
      <c r="F30" s="341"/>
      <c r="G30" s="341"/>
      <c r="H30" s="341"/>
      <c r="I30" s="342"/>
      <c r="J30" s="341"/>
      <c r="K30" s="343"/>
    </row>
    <row r="31" spans="1:11" ht="47.25" customHeight="1">
      <c r="A31" s="325"/>
      <c r="B31" s="325"/>
      <c r="C31" s="323"/>
      <c r="D31" s="344"/>
      <c r="E31" s="323"/>
      <c r="F31" s="341"/>
      <c r="G31" s="341"/>
      <c r="H31" s="341"/>
      <c r="I31" s="342"/>
      <c r="J31" s="341"/>
      <c r="K31" s="343"/>
    </row>
    <row r="32" spans="1:11" ht="47.25" customHeight="1">
      <c r="A32" s="325"/>
      <c r="B32" s="325"/>
      <c r="C32" s="323"/>
      <c r="D32" s="344"/>
      <c r="E32" s="323"/>
      <c r="F32" s="341"/>
      <c r="G32" s="341"/>
      <c r="H32" s="341"/>
      <c r="I32" s="342"/>
      <c r="J32" s="341"/>
      <c r="K32" s="343"/>
    </row>
    <row r="33" spans="1:11" ht="47.25" customHeight="1">
      <c r="A33" s="325"/>
      <c r="B33" s="325"/>
      <c r="C33" s="323"/>
      <c r="D33" s="344"/>
      <c r="E33" s="323"/>
      <c r="F33" s="341"/>
      <c r="G33" s="341"/>
      <c r="H33" s="341"/>
      <c r="I33" s="342"/>
      <c r="J33" s="341"/>
      <c r="K33" s="343"/>
    </row>
    <row r="34" spans="1:11" ht="47.25" customHeight="1">
      <c r="A34" s="325"/>
      <c r="B34" s="325"/>
      <c r="C34" s="323"/>
      <c r="D34" s="344"/>
      <c r="E34" s="323"/>
      <c r="F34" s="341"/>
      <c r="G34" s="341"/>
      <c r="H34" s="341"/>
      <c r="I34" s="342"/>
      <c r="J34" s="341"/>
      <c r="K34" s="343"/>
    </row>
    <row r="35" spans="1:11" ht="47.25" customHeight="1">
      <c r="A35" s="325"/>
      <c r="B35" s="325"/>
      <c r="C35" s="323"/>
      <c r="D35" s="344"/>
      <c r="E35" s="323"/>
      <c r="F35" s="341"/>
      <c r="G35" s="341"/>
      <c r="H35" s="341"/>
      <c r="I35" s="342"/>
      <c r="J35" s="341"/>
      <c r="K35" s="343"/>
    </row>
    <row r="36" spans="1:11" ht="47.25" customHeight="1">
      <c r="A36" s="325"/>
      <c r="B36" s="325"/>
      <c r="C36" s="323"/>
      <c r="D36" s="344"/>
      <c r="E36" s="323"/>
      <c r="F36" s="341"/>
      <c r="G36" s="341"/>
      <c r="H36" s="341"/>
      <c r="I36" s="342"/>
      <c r="J36" s="341"/>
      <c r="K36" s="343"/>
    </row>
    <row r="37" spans="1:11" ht="47.25" customHeight="1">
      <c r="A37" s="325"/>
      <c r="B37" s="325"/>
      <c r="C37" s="323"/>
      <c r="D37" s="344"/>
      <c r="E37" s="323"/>
      <c r="F37" s="341"/>
      <c r="G37" s="341"/>
      <c r="H37" s="341"/>
      <c r="I37" s="342"/>
      <c r="J37" s="341"/>
      <c r="K37" s="343"/>
    </row>
    <row r="38" spans="1:11" ht="47.25" customHeight="1">
      <c r="A38" s="325"/>
      <c r="B38" s="325"/>
      <c r="C38" s="323"/>
      <c r="D38" s="344"/>
      <c r="E38" s="323"/>
      <c r="F38" s="341"/>
      <c r="G38" s="341"/>
      <c r="H38" s="341"/>
      <c r="I38" s="342"/>
      <c r="J38" s="341"/>
      <c r="K38" s="343"/>
    </row>
    <row r="39" spans="1:11" ht="47.25" customHeight="1">
      <c r="A39" s="325"/>
      <c r="B39" s="325"/>
      <c r="C39" s="323"/>
      <c r="D39" s="344"/>
      <c r="E39" s="323"/>
      <c r="F39" s="341"/>
      <c r="G39" s="341"/>
      <c r="H39" s="341"/>
      <c r="I39" s="342"/>
      <c r="J39" s="341"/>
      <c r="K39" s="343"/>
    </row>
    <row r="40" spans="1:11" ht="47.25" customHeight="1">
      <c r="A40" s="325"/>
      <c r="B40" s="325"/>
      <c r="C40" s="323"/>
      <c r="D40" s="344"/>
      <c r="E40" s="323"/>
      <c r="F40" s="341"/>
      <c r="G40" s="341"/>
      <c r="H40" s="341"/>
      <c r="I40" s="342"/>
      <c r="J40" s="341"/>
      <c r="K40" s="343"/>
    </row>
    <row r="41" spans="1:11" ht="47.25" customHeight="1">
      <c r="A41" s="325"/>
      <c r="B41" s="325"/>
      <c r="C41" s="323"/>
      <c r="D41" s="344"/>
      <c r="E41" s="323"/>
      <c r="F41" s="341"/>
      <c r="G41" s="341"/>
      <c r="H41" s="341"/>
      <c r="I41" s="342"/>
      <c r="J41" s="341"/>
      <c r="K41" s="343"/>
    </row>
    <row r="42" spans="1:11" ht="47.25" customHeight="1">
      <c r="A42" s="325"/>
      <c r="B42" s="325"/>
      <c r="C42" s="323"/>
      <c r="D42" s="344"/>
      <c r="E42" s="323"/>
      <c r="F42" s="341"/>
      <c r="G42" s="341"/>
      <c r="H42" s="341"/>
      <c r="I42" s="342"/>
      <c r="J42" s="341"/>
      <c r="K42" s="343"/>
    </row>
    <row r="43" spans="1:11" ht="47.25" customHeight="1">
      <c r="A43" s="325"/>
      <c r="B43" s="325"/>
      <c r="C43" s="323"/>
      <c r="D43" s="344"/>
      <c r="E43" s="323"/>
      <c r="F43" s="341"/>
      <c r="G43" s="341"/>
      <c r="H43" s="341"/>
      <c r="I43" s="342"/>
      <c r="J43" s="341"/>
      <c r="K43" s="343"/>
    </row>
    <row r="44" spans="1:11" ht="47.25" customHeight="1">
      <c r="A44" s="325"/>
      <c r="B44" s="325"/>
      <c r="C44" s="323"/>
      <c r="D44" s="344"/>
      <c r="E44" s="323"/>
      <c r="F44" s="341"/>
      <c r="G44" s="341"/>
      <c r="H44" s="341"/>
      <c r="I44" s="342"/>
      <c r="J44" s="341"/>
      <c r="K44" s="343"/>
    </row>
    <row r="45" spans="1:11" ht="47.25" customHeight="1">
      <c r="A45" s="325"/>
      <c r="B45" s="325"/>
      <c r="C45" s="323"/>
      <c r="D45" s="344"/>
      <c r="E45" s="323"/>
      <c r="F45" s="341"/>
      <c r="G45" s="341"/>
      <c r="H45" s="341"/>
      <c r="I45" s="342"/>
      <c r="J45" s="341"/>
      <c r="K45" s="343"/>
    </row>
    <row r="46" spans="1:11" ht="47.25" customHeight="1">
      <c r="A46" s="325"/>
      <c r="B46" s="325"/>
      <c r="C46" s="323"/>
      <c r="D46" s="344"/>
      <c r="E46" s="323"/>
      <c r="F46" s="341"/>
      <c r="G46" s="341"/>
      <c r="H46" s="341"/>
      <c r="I46" s="342"/>
      <c r="J46" s="341"/>
      <c r="K46" s="343"/>
    </row>
    <row r="47" spans="1:11" ht="47.25" customHeight="1">
      <c r="A47" s="325"/>
      <c r="B47" s="325"/>
      <c r="C47" s="323"/>
      <c r="D47" s="344"/>
      <c r="E47" s="323"/>
      <c r="F47" s="341"/>
      <c r="G47" s="341"/>
      <c r="H47" s="341"/>
      <c r="I47" s="342"/>
      <c r="J47" s="341"/>
      <c r="K47" s="343"/>
    </row>
    <row r="48" spans="1:11" ht="47.25" customHeight="1">
      <c r="A48" s="325"/>
      <c r="B48" s="325"/>
      <c r="C48" s="323"/>
      <c r="D48" s="344"/>
      <c r="E48" s="323"/>
      <c r="F48" s="341"/>
      <c r="G48" s="341"/>
      <c r="H48" s="341"/>
      <c r="I48" s="342"/>
      <c r="J48" s="341"/>
      <c r="K48" s="343"/>
    </row>
    <row r="49" spans="1:11" ht="47.25" customHeight="1">
      <c r="A49" s="325"/>
      <c r="B49" s="325"/>
      <c r="C49" s="323"/>
      <c r="D49" s="344"/>
      <c r="E49" s="323"/>
      <c r="F49" s="341"/>
      <c r="G49" s="341"/>
      <c r="H49" s="341"/>
      <c r="I49" s="342"/>
      <c r="J49" s="341"/>
      <c r="K49" s="343"/>
    </row>
    <row r="50" spans="1:11" ht="47.25" customHeight="1">
      <c r="A50" s="325"/>
      <c r="B50" s="325"/>
      <c r="C50" s="323"/>
      <c r="D50" s="344"/>
      <c r="E50" s="323"/>
      <c r="F50" s="341"/>
      <c r="G50" s="341"/>
      <c r="H50" s="341"/>
      <c r="I50" s="342"/>
      <c r="J50" s="341"/>
      <c r="K50" s="343"/>
    </row>
    <row r="51" spans="1:11" ht="47.25" customHeight="1">
      <c r="A51" s="325"/>
      <c r="B51" s="325"/>
      <c r="C51" s="323"/>
      <c r="D51" s="344"/>
      <c r="E51" s="323"/>
      <c r="F51" s="341"/>
      <c r="G51" s="341"/>
      <c r="H51" s="341"/>
      <c r="I51" s="342"/>
      <c r="J51" s="341"/>
      <c r="K51" s="343"/>
    </row>
    <row r="52" spans="1:11" ht="47.25" customHeight="1">
      <c r="A52" s="325"/>
      <c r="B52" s="325"/>
      <c r="C52" s="323"/>
      <c r="D52" s="344"/>
      <c r="E52" s="323"/>
      <c r="F52" s="341"/>
      <c r="G52" s="341"/>
      <c r="H52" s="341"/>
      <c r="I52" s="342"/>
      <c r="J52" s="341"/>
      <c r="K52" s="343"/>
    </row>
    <row r="53" spans="1:11" ht="47.25" customHeight="1">
      <c r="A53" s="325"/>
      <c r="B53" s="325"/>
      <c r="C53" s="323"/>
      <c r="D53" s="344"/>
      <c r="E53" s="323"/>
      <c r="F53" s="341"/>
      <c r="G53" s="341"/>
      <c r="H53" s="341"/>
      <c r="I53" s="342"/>
      <c r="J53" s="341"/>
      <c r="K53" s="343"/>
    </row>
    <row r="54" spans="1:11" ht="47.25" customHeight="1">
      <c r="A54" s="325"/>
      <c r="B54" s="325"/>
      <c r="C54" s="323"/>
      <c r="D54" s="344"/>
      <c r="E54" s="323"/>
      <c r="F54" s="341"/>
      <c r="G54" s="341"/>
      <c r="H54" s="341"/>
      <c r="I54" s="342"/>
      <c r="J54" s="341"/>
      <c r="K54" s="343"/>
    </row>
    <row r="55" spans="1:11" ht="47.25" customHeight="1">
      <c r="A55" s="325"/>
      <c r="B55" s="325"/>
      <c r="C55" s="323"/>
      <c r="D55" s="344"/>
      <c r="E55" s="323"/>
      <c r="F55" s="341"/>
      <c r="G55" s="341"/>
      <c r="H55" s="341"/>
      <c r="I55" s="342"/>
      <c r="J55" s="341"/>
      <c r="K55" s="343"/>
    </row>
    <row r="56" spans="1:11" ht="47.25" customHeight="1">
      <c r="A56" s="325"/>
      <c r="B56" s="325"/>
      <c r="C56" s="323"/>
      <c r="D56" s="344"/>
      <c r="E56" s="323"/>
      <c r="F56" s="341"/>
      <c r="G56" s="341"/>
      <c r="H56" s="341"/>
      <c r="I56" s="342"/>
      <c r="J56" s="341"/>
      <c r="K56" s="343"/>
    </row>
    <row r="57" spans="1:11" ht="47.25" customHeight="1">
      <c r="A57" s="325"/>
      <c r="B57" s="325"/>
      <c r="C57" s="323"/>
      <c r="D57" s="344"/>
      <c r="E57" s="323"/>
      <c r="F57" s="341"/>
      <c r="G57" s="341"/>
      <c r="H57" s="341"/>
      <c r="I57" s="342"/>
      <c r="J57" s="341"/>
      <c r="K57" s="343"/>
    </row>
    <row r="58" spans="1:11" ht="47.25" customHeight="1">
      <c r="A58" s="325"/>
      <c r="B58" s="325"/>
      <c r="C58" s="323"/>
      <c r="D58" s="344"/>
      <c r="E58" s="323"/>
      <c r="F58" s="341"/>
      <c r="G58" s="341"/>
      <c r="H58" s="341"/>
      <c r="I58" s="342"/>
      <c r="J58" s="341"/>
      <c r="K58" s="343"/>
    </row>
    <row r="59" spans="1:11" ht="47.25" customHeight="1">
      <c r="A59" s="325"/>
      <c r="B59" s="325"/>
      <c r="C59" s="323"/>
      <c r="D59" s="344"/>
      <c r="E59" s="323"/>
      <c r="F59" s="341"/>
      <c r="G59" s="341"/>
      <c r="H59" s="341"/>
      <c r="I59" s="342"/>
      <c r="J59" s="341"/>
      <c r="K59" s="343"/>
    </row>
    <row r="60" spans="1:11" ht="47.25" customHeight="1">
      <c r="A60" s="325"/>
      <c r="B60" s="325"/>
      <c r="C60" s="323"/>
      <c r="D60" s="344"/>
      <c r="E60" s="323"/>
      <c r="F60" s="341"/>
      <c r="G60" s="341"/>
      <c r="H60" s="341"/>
      <c r="I60" s="342"/>
      <c r="J60" s="341"/>
      <c r="K60" s="343"/>
    </row>
    <row r="61" spans="1:11" ht="47.25" customHeight="1">
      <c r="A61" s="325"/>
      <c r="B61" s="325"/>
      <c r="C61" s="323"/>
      <c r="D61" s="344"/>
      <c r="E61" s="323"/>
      <c r="F61" s="341"/>
      <c r="G61" s="341"/>
      <c r="H61" s="341"/>
      <c r="I61" s="342"/>
      <c r="J61" s="341"/>
      <c r="K61" s="343"/>
    </row>
    <row r="62" spans="1:11" ht="47.25" customHeight="1">
      <c r="A62" s="325"/>
      <c r="B62" s="325"/>
      <c r="C62" s="323"/>
      <c r="D62" s="344"/>
      <c r="E62" s="323"/>
      <c r="F62" s="341"/>
      <c r="G62" s="341"/>
      <c r="H62" s="341"/>
      <c r="I62" s="342"/>
      <c r="J62" s="341"/>
      <c r="K62" s="343"/>
    </row>
    <row r="63" spans="1:11" ht="47.25" customHeight="1">
      <c r="A63" s="325"/>
      <c r="B63" s="325"/>
      <c r="C63" s="323"/>
      <c r="D63" s="344"/>
      <c r="E63" s="323"/>
      <c r="F63" s="341"/>
      <c r="G63" s="341"/>
      <c r="H63" s="341"/>
      <c r="I63" s="342"/>
      <c r="J63" s="341"/>
      <c r="K63" s="343"/>
    </row>
    <row r="64" spans="1:11" ht="47.25" customHeight="1">
      <c r="A64" s="325"/>
      <c r="B64" s="325"/>
      <c r="C64" s="323"/>
      <c r="D64" s="344"/>
      <c r="E64" s="323"/>
      <c r="F64" s="341"/>
      <c r="G64" s="341"/>
      <c r="H64" s="341"/>
      <c r="I64" s="342"/>
      <c r="J64" s="341"/>
      <c r="K64" s="343"/>
    </row>
    <row r="65" spans="1:11" ht="47.25" customHeight="1">
      <c r="A65" s="325"/>
      <c r="B65" s="325"/>
      <c r="C65" s="323"/>
      <c r="D65" s="344"/>
      <c r="E65" s="323"/>
      <c r="F65" s="341"/>
      <c r="G65" s="341"/>
      <c r="H65" s="341"/>
      <c r="I65" s="342"/>
      <c r="J65" s="341"/>
      <c r="K65" s="343"/>
    </row>
    <row r="66" spans="1:11" ht="47.25" customHeight="1">
      <c r="A66" s="325"/>
      <c r="B66" s="325"/>
      <c r="C66" s="323"/>
      <c r="D66" s="344"/>
      <c r="E66" s="323"/>
      <c r="F66" s="341"/>
      <c r="G66" s="341"/>
      <c r="H66" s="341"/>
      <c r="I66" s="342"/>
      <c r="J66" s="341"/>
      <c r="K66" s="343"/>
    </row>
    <row r="67" spans="1:11" ht="47.25" customHeight="1">
      <c r="A67" s="325"/>
      <c r="B67" s="325"/>
      <c r="C67" s="323"/>
      <c r="D67" s="344"/>
      <c r="E67" s="323"/>
      <c r="F67" s="341"/>
      <c r="G67" s="341"/>
      <c r="H67" s="341"/>
      <c r="I67" s="342"/>
      <c r="J67" s="341"/>
      <c r="K67" s="343"/>
    </row>
    <row r="68" spans="1:11" ht="47.25" customHeight="1">
      <c r="A68" s="325"/>
      <c r="B68" s="325"/>
      <c r="C68" s="323"/>
      <c r="D68" s="344"/>
      <c r="E68" s="323"/>
      <c r="F68" s="341"/>
      <c r="G68" s="341"/>
      <c r="H68" s="341"/>
      <c r="I68" s="342"/>
      <c r="J68" s="341"/>
      <c r="K68" s="343"/>
    </row>
    <row r="69" spans="1:11" ht="47.25" customHeight="1">
      <c r="A69" s="325"/>
      <c r="B69" s="325"/>
      <c r="C69" s="323"/>
      <c r="D69" s="344"/>
      <c r="E69" s="323"/>
      <c r="F69" s="341"/>
      <c r="G69" s="341"/>
      <c r="H69" s="341"/>
      <c r="I69" s="342"/>
      <c r="J69" s="341"/>
      <c r="K69" s="343"/>
    </row>
    <row r="70" spans="1:11" ht="47.25" customHeight="1">
      <c r="A70" s="325"/>
      <c r="B70" s="325"/>
      <c r="C70" s="323"/>
      <c r="D70" s="344"/>
      <c r="E70" s="323"/>
      <c r="F70" s="341"/>
      <c r="G70" s="341"/>
      <c r="H70" s="341"/>
      <c r="I70" s="342"/>
      <c r="J70" s="341"/>
      <c r="K70" s="343"/>
    </row>
    <row r="71" spans="1:11" ht="47.25" customHeight="1">
      <c r="A71" s="325"/>
      <c r="B71" s="325"/>
      <c r="C71" s="323"/>
      <c r="D71" s="344"/>
      <c r="E71" s="323"/>
      <c r="F71" s="341"/>
      <c r="G71" s="341"/>
      <c r="H71" s="341"/>
      <c r="I71" s="342"/>
      <c r="J71" s="341"/>
      <c r="K71" s="343"/>
    </row>
    <row r="72" spans="1:11" ht="47.25" customHeight="1">
      <c r="A72" s="325"/>
      <c r="B72" s="325"/>
      <c r="C72" s="323"/>
      <c r="D72" s="344"/>
      <c r="E72" s="323"/>
      <c r="F72" s="341"/>
      <c r="G72" s="341"/>
      <c r="H72" s="341"/>
      <c r="I72" s="342"/>
      <c r="J72" s="341"/>
      <c r="K72" s="343"/>
    </row>
    <row r="73" spans="1:11" ht="47.25" customHeight="1">
      <c r="A73" s="325"/>
      <c r="B73" s="325"/>
      <c r="C73" s="323"/>
      <c r="D73" s="344"/>
      <c r="E73" s="323"/>
      <c r="F73" s="341"/>
      <c r="G73" s="341"/>
      <c r="H73" s="341"/>
      <c r="I73" s="342"/>
      <c r="J73" s="341"/>
      <c r="K73" s="343"/>
    </row>
    <row r="74" spans="1:11" ht="47.25" customHeight="1">
      <c r="A74" s="325"/>
      <c r="B74" s="325"/>
      <c r="C74" s="323"/>
      <c r="D74" s="344"/>
      <c r="E74" s="323"/>
      <c r="F74" s="341"/>
      <c r="G74" s="341"/>
      <c r="H74" s="341"/>
      <c r="I74" s="342"/>
      <c r="J74" s="341"/>
      <c r="K74" s="343"/>
    </row>
    <row r="75" spans="1:11" ht="47.25" customHeight="1">
      <c r="A75" s="325"/>
      <c r="B75" s="325"/>
      <c r="C75" s="323"/>
      <c r="D75" s="344"/>
      <c r="E75" s="323"/>
      <c r="F75" s="341"/>
      <c r="G75" s="341"/>
      <c r="H75" s="341"/>
      <c r="I75" s="342"/>
      <c r="J75" s="341"/>
      <c r="K75" s="343"/>
    </row>
    <row r="76" spans="1:11" ht="47.25" customHeight="1">
      <c r="A76" s="325"/>
      <c r="B76" s="325"/>
      <c r="C76" s="323"/>
      <c r="D76" s="344"/>
      <c r="E76" s="323"/>
      <c r="F76" s="341"/>
      <c r="G76" s="341"/>
      <c r="H76" s="341"/>
      <c r="I76" s="342"/>
      <c r="J76" s="341"/>
      <c r="K76" s="343"/>
    </row>
    <row r="77" spans="1:11" ht="47.25" customHeight="1">
      <c r="A77" s="325"/>
      <c r="B77" s="325"/>
      <c r="C77" s="323"/>
      <c r="D77" s="344"/>
      <c r="E77" s="323"/>
      <c r="F77" s="341"/>
      <c r="G77" s="341"/>
      <c r="H77" s="341"/>
      <c r="I77" s="342"/>
      <c r="J77" s="341"/>
      <c r="K77" s="343"/>
    </row>
    <row r="78" spans="1:11" ht="47.25" customHeight="1">
      <c r="A78" s="325"/>
      <c r="B78" s="325"/>
      <c r="C78" s="323"/>
      <c r="D78" s="344"/>
      <c r="E78" s="323"/>
      <c r="F78" s="341"/>
      <c r="G78" s="341"/>
      <c r="H78" s="341"/>
      <c r="I78" s="342"/>
      <c r="J78" s="341"/>
      <c r="K78" s="343"/>
    </row>
    <row r="79" spans="1:11" ht="47.25" customHeight="1">
      <c r="A79" s="325"/>
      <c r="B79" s="325"/>
      <c r="C79" s="323"/>
      <c r="D79" s="344"/>
      <c r="E79" s="323"/>
      <c r="F79" s="341"/>
      <c r="G79" s="341"/>
      <c r="H79" s="341"/>
      <c r="I79" s="342"/>
      <c r="J79" s="341"/>
      <c r="K79" s="343"/>
    </row>
    <row r="80" spans="1:11" ht="47.25" customHeight="1">
      <c r="A80" s="325"/>
      <c r="B80" s="325"/>
      <c r="C80" s="323"/>
      <c r="D80" s="344"/>
      <c r="E80" s="323"/>
      <c r="F80" s="341"/>
      <c r="G80" s="341"/>
      <c r="H80" s="341"/>
      <c r="I80" s="342"/>
      <c r="J80" s="341"/>
      <c r="K80" s="343"/>
    </row>
    <row r="81" spans="1:11" ht="47.25" customHeight="1">
      <c r="A81" s="325"/>
      <c r="B81" s="325"/>
      <c r="C81" s="323"/>
      <c r="D81" s="344"/>
      <c r="E81" s="323"/>
      <c r="F81" s="341"/>
      <c r="G81" s="341"/>
      <c r="H81" s="341"/>
      <c r="I81" s="342"/>
      <c r="J81" s="341"/>
      <c r="K81" s="343"/>
    </row>
    <row r="82" spans="1:11" ht="47.25" customHeight="1">
      <c r="A82" s="325"/>
      <c r="B82" s="325"/>
      <c r="C82" s="323"/>
      <c r="D82" s="344"/>
      <c r="E82" s="323"/>
      <c r="F82" s="341"/>
      <c r="G82" s="341"/>
      <c r="H82" s="341"/>
      <c r="I82" s="342"/>
      <c r="J82" s="341"/>
      <c r="K82" s="343"/>
    </row>
    <row r="83" spans="1:11" ht="47.25" customHeight="1">
      <c r="A83" s="325"/>
      <c r="B83" s="325"/>
      <c r="C83" s="323"/>
      <c r="D83" s="344"/>
      <c r="E83" s="323"/>
      <c r="F83" s="341"/>
      <c r="G83" s="341"/>
      <c r="H83" s="341"/>
      <c r="I83" s="342"/>
      <c r="J83" s="341"/>
      <c r="K83" s="343"/>
    </row>
    <row r="84" spans="1:11" ht="47.25" customHeight="1">
      <c r="A84" s="325"/>
      <c r="B84" s="325"/>
      <c r="C84" s="323"/>
      <c r="D84" s="344"/>
      <c r="E84" s="323"/>
      <c r="F84" s="341"/>
      <c r="G84" s="341"/>
      <c r="H84" s="341"/>
      <c r="I84" s="342"/>
      <c r="J84" s="341"/>
      <c r="K84" s="343"/>
    </row>
    <row r="85" spans="1:11" ht="47.25" customHeight="1">
      <c r="A85" s="325"/>
      <c r="B85" s="325"/>
      <c r="C85" s="323"/>
      <c r="D85" s="344"/>
      <c r="E85" s="323"/>
      <c r="F85" s="341"/>
      <c r="G85" s="341"/>
      <c r="H85" s="341"/>
      <c r="I85" s="342"/>
      <c r="J85" s="341"/>
      <c r="K85" s="343"/>
    </row>
    <row r="86" spans="1:11" ht="47.25" customHeight="1">
      <c r="A86" s="325"/>
      <c r="B86" s="325"/>
      <c r="C86" s="323"/>
      <c r="D86" s="344"/>
      <c r="E86" s="323"/>
      <c r="F86" s="341"/>
      <c r="G86" s="341"/>
      <c r="H86" s="341"/>
      <c r="I86" s="342"/>
      <c r="J86" s="341"/>
      <c r="K86" s="343"/>
    </row>
    <row r="87" spans="1:11" ht="47.25" customHeight="1">
      <c r="A87" s="325"/>
      <c r="B87" s="325"/>
      <c r="C87" s="323"/>
      <c r="D87" s="344"/>
      <c r="E87" s="323"/>
      <c r="F87" s="341"/>
      <c r="G87" s="341"/>
      <c r="H87" s="341"/>
      <c r="I87" s="342"/>
      <c r="J87" s="341"/>
      <c r="K87" s="343"/>
    </row>
    <row r="88" spans="1:11" ht="47.25" customHeight="1">
      <c r="A88" s="325"/>
      <c r="B88" s="325"/>
      <c r="C88" s="323"/>
      <c r="D88" s="344"/>
      <c r="E88" s="323"/>
      <c r="F88" s="341"/>
      <c r="G88" s="341"/>
      <c r="H88" s="341"/>
      <c r="I88" s="342"/>
      <c r="J88" s="341"/>
      <c r="K88" s="343"/>
    </row>
    <row r="89" spans="1:11" ht="47.25" customHeight="1">
      <c r="A89" s="325"/>
      <c r="B89" s="325"/>
      <c r="C89" s="323"/>
      <c r="D89" s="344"/>
      <c r="E89" s="323"/>
      <c r="F89" s="341"/>
      <c r="G89" s="341"/>
      <c r="H89" s="341"/>
      <c r="I89" s="342"/>
      <c r="J89" s="341"/>
      <c r="K89" s="343"/>
    </row>
    <row r="90" spans="1:11" ht="47.25" customHeight="1">
      <c r="A90" s="325"/>
      <c r="B90" s="325"/>
      <c r="C90" s="323"/>
      <c r="D90" s="344"/>
      <c r="E90" s="323"/>
      <c r="F90" s="341"/>
      <c r="G90" s="341"/>
      <c r="H90" s="341"/>
      <c r="I90" s="342"/>
      <c r="J90" s="341"/>
      <c r="K90" s="343"/>
    </row>
    <row r="91" spans="1:11" ht="47.25" customHeight="1">
      <c r="A91" s="325"/>
      <c r="B91" s="325"/>
      <c r="C91" s="323"/>
      <c r="D91" s="344"/>
      <c r="E91" s="323"/>
      <c r="F91" s="341"/>
      <c r="G91" s="341"/>
      <c r="H91" s="341"/>
      <c r="I91" s="342"/>
      <c r="J91" s="341"/>
      <c r="K91" s="343"/>
    </row>
    <row r="92" spans="1:11" ht="47.25" customHeight="1">
      <c r="A92" s="325"/>
      <c r="B92" s="325"/>
      <c r="C92" s="323"/>
      <c r="D92" s="344"/>
      <c r="E92" s="323"/>
      <c r="F92" s="341"/>
      <c r="G92" s="341"/>
      <c r="H92" s="341"/>
      <c r="I92" s="342"/>
      <c r="J92" s="341"/>
      <c r="K92" s="343"/>
    </row>
    <row r="93" spans="1:11" ht="47.25" customHeight="1">
      <c r="A93" s="325"/>
      <c r="B93" s="325"/>
      <c r="C93" s="323"/>
      <c r="D93" s="344"/>
      <c r="E93" s="323"/>
      <c r="F93" s="341"/>
      <c r="G93" s="341"/>
      <c r="H93" s="341"/>
      <c r="I93" s="342"/>
      <c r="J93" s="341"/>
      <c r="K93" s="343"/>
    </row>
    <row r="94" spans="1:11" ht="47.25" customHeight="1">
      <c r="A94" s="325"/>
      <c r="B94" s="325"/>
      <c r="C94" s="323"/>
      <c r="D94" s="344"/>
      <c r="E94" s="323"/>
      <c r="F94" s="341"/>
      <c r="G94" s="341"/>
      <c r="H94" s="341"/>
      <c r="I94" s="342"/>
      <c r="J94" s="341"/>
      <c r="K94" s="343"/>
    </row>
    <row r="95" spans="1:11" ht="47.25" customHeight="1">
      <c r="A95" s="325"/>
      <c r="B95" s="325"/>
      <c r="C95" s="323"/>
      <c r="D95" s="344"/>
      <c r="E95" s="323"/>
      <c r="F95" s="341"/>
      <c r="G95" s="341"/>
      <c r="H95" s="341"/>
      <c r="I95" s="342"/>
      <c r="J95" s="341"/>
      <c r="K95" s="343"/>
    </row>
    <row r="96" spans="1:11" ht="47.25" customHeight="1">
      <c r="A96" s="325"/>
      <c r="B96" s="325"/>
      <c r="C96" s="323"/>
      <c r="D96" s="344"/>
      <c r="E96" s="323"/>
      <c r="F96" s="341"/>
      <c r="G96" s="341"/>
      <c r="H96" s="341"/>
      <c r="I96" s="342"/>
      <c r="J96" s="341"/>
      <c r="K96" s="343"/>
    </row>
    <row r="97" spans="1:11" ht="47.25" customHeight="1">
      <c r="A97" s="325"/>
      <c r="B97" s="325"/>
      <c r="C97" s="323"/>
      <c r="D97" s="344"/>
      <c r="E97" s="323"/>
      <c r="F97" s="341"/>
      <c r="G97" s="341"/>
      <c r="H97" s="341"/>
      <c r="I97" s="342"/>
      <c r="J97" s="341"/>
      <c r="K97" s="343"/>
    </row>
    <row r="98" spans="1:11" ht="47.25" customHeight="1">
      <c r="A98" s="325"/>
      <c r="B98" s="325"/>
      <c r="C98" s="323"/>
      <c r="D98" s="344"/>
      <c r="E98" s="323"/>
      <c r="F98" s="341"/>
      <c r="G98" s="341"/>
      <c r="H98" s="341"/>
      <c r="I98" s="342"/>
      <c r="J98" s="341"/>
      <c r="K98" s="343"/>
    </row>
  </sheetData>
  <sheetProtection/>
  <mergeCells count="15">
    <mergeCell ref="A1:I1"/>
    <mergeCell ref="C2:K2"/>
    <mergeCell ref="A3:I3"/>
    <mergeCell ref="J4:J5"/>
    <mergeCell ref="K4:K5"/>
    <mergeCell ref="B4:B5"/>
    <mergeCell ref="A4:A5"/>
    <mergeCell ref="C4:C5"/>
    <mergeCell ref="H4:H5"/>
    <mergeCell ref="M4:M5"/>
    <mergeCell ref="I4:I5"/>
    <mergeCell ref="D5:E5"/>
    <mergeCell ref="L4:L5"/>
    <mergeCell ref="D4:G4"/>
    <mergeCell ref="B6:L6"/>
  </mergeCells>
  <printOptions horizontalCentered="1"/>
  <pageMargins left="0.7" right="0.7" top="0.5" bottom="0.5" header="0.3" footer="0.3"/>
  <pageSetup horizontalDpi="600" verticalDpi="600" orientation="landscape" paperSize="5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92"/>
  <sheetViews>
    <sheetView view="pageBreakPreview" zoomScaleSheetLayoutView="100" zoomScalePageLayoutView="0" workbookViewId="0" topLeftCell="A4">
      <selection activeCell="D4" sqref="D4:G4"/>
    </sheetView>
  </sheetViews>
  <sheetFormatPr defaultColWidth="23.421875" defaultRowHeight="47.25" customHeight="1"/>
  <cols>
    <col min="1" max="1" width="7.8515625" style="390" customWidth="1"/>
    <col min="2" max="2" width="23.7109375" style="345" customWidth="1"/>
    <col min="3" max="3" width="18.421875" style="346" customWidth="1"/>
    <col min="4" max="4" width="13.140625" style="322" customWidth="1"/>
    <col min="5" max="5" width="14.28125" style="346" hidden="1" customWidth="1"/>
    <col min="6" max="6" width="18.00390625" style="347" customWidth="1"/>
    <col min="7" max="7" width="20.57421875" style="347" customWidth="1"/>
    <col min="8" max="8" width="17.28125" style="347" customWidth="1"/>
    <col min="9" max="9" width="18.8515625" style="347" customWidth="1"/>
    <col min="10" max="10" width="20.57421875" style="348" customWidth="1"/>
    <col min="11" max="11" width="27.8515625" style="347" customWidth="1"/>
    <col min="12" max="12" width="18.8515625" style="349" customWidth="1"/>
    <col min="13" max="13" width="20.140625" style="344" customWidth="1"/>
    <col min="14" max="14" width="34.28125" style="323" customWidth="1"/>
    <col min="15" max="15" width="23.421875" style="323" customWidth="1"/>
    <col min="16" max="16" width="23.421875" style="329" customWidth="1"/>
    <col min="17" max="16384" width="23.421875" style="325" customWidth="1"/>
  </cols>
  <sheetData>
    <row r="1" spans="1:15" s="299" customFormat="1" ht="47.25" customHeight="1">
      <c r="A1" s="980" t="s">
        <v>532</v>
      </c>
      <c r="B1" s="980"/>
      <c r="C1" s="980"/>
      <c r="D1" s="980"/>
      <c r="E1" s="980"/>
      <c r="F1" s="980"/>
      <c r="G1" s="980"/>
      <c r="H1" s="980"/>
      <c r="I1" s="980"/>
      <c r="J1" s="294"/>
      <c r="K1" s="295"/>
      <c r="L1" s="296"/>
      <c r="M1" s="297"/>
      <c r="N1" s="297"/>
      <c r="O1" s="298"/>
    </row>
    <row r="2" spans="1:20" s="303" customFormat="1" ht="47.25" customHeight="1">
      <c r="A2" s="300"/>
      <c r="B2" s="300"/>
      <c r="C2" s="992" t="s">
        <v>575</v>
      </c>
      <c r="D2" s="992"/>
      <c r="E2" s="992"/>
      <c r="F2" s="992"/>
      <c r="G2" s="992"/>
      <c r="H2" s="992"/>
      <c r="I2" s="992"/>
      <c r="J2" s="992"/>
      <c r="K2" s="992"/>
      <c r="L2" s="301"/>
      <c r="M2" s="301"/>
      <c r="N2" s="301"/>
      <c r="O2" s="302"/>
      <c r="P2" s="300"/>
      <c r="Q2" s="300"/>
      <c r="R2" s="300"/>
      <c r="S2" s="300"/>
      <c r="T2" s="300"/>
    </row>
    <row r="3" spans="1:15" s="309" customFormat="1" ht="74.25" customHeight="1">
      <c r="A3" s="979" t="s">
        <v>677</v>
      </c>
      <c r="B3" s="979"/>
      <c r="C3" s="979"/>
      <c r="D3" s="993"/>
      <c r="E3" s="993"/>
      <c r="F3" s="993"/>
      <c r="G3" s="993"/>
      <c r="H3" s="993"/>
      <c r="I3" s="993"/>
      <c r="J3" s="304"/>
      <c r="K3" s="305"/>
      <c r="L3" s="306"/>
      <c r="M3" s="307"/>
      <c r="N3" s="307"/>
      <c r="O3" s="308"/>
    </row>
    <row r="4" spans="1:15" s="305" customFormat="1" ht="132" customHeight="1">
      <c r="A4" s="982" t="s">
        <v>239</v>
      </c>
      <c r="B4" s="990" t="s">
        <v>631</v>
      </c>
      <c r="C4" s="982" t="s">
        <v>5</v>
      </c>
      <c r="D4" s="984"/>
      <c r="E4" s="984"/>
      <c r="F4" s="984"/>
      <c r="G4" s="984"/>
      <c r="H4" s="984" t="s">
        <v>535</v>
      </c>
      <c r="I4" s="984" t="s">
        <v>632</v>
      </c>
      <c r="J4" s="984" t="s">
        <v>537</v>
      </c>
      <c r="K4" s="982" t="s">
        <v>538</v>
      </c>
      <c r="L4" s="982" t="s">
        <v>993</v>
      </c>
      <c r="M4" s="987" t="s">
        <v>31</v>
      </c>
      <c r="N4" s="310"/>
      <c r="O4" s="311"/>
    </row>
    <row r="5" spans="1:15" s="319" customFormat="1" ht="36" customHeight="1">
      <c r="A5" s="982"/>
      <c r="B5" s="1002"/>
      <c r="C5" s="982"/>
      <c r="D5" s="998" t="s">
        <v>302</v>
      </c>
      <c r="E5" s="998"/>
      <c r="F5" s="312" t="s">
        <v>534</v>
      </c>
      <c r="G5" s="312" t="s">
        <v>583</v>
      </c>
      <c r="H5" s="984"/>
      <c r="I5" s="984"/>
      <c r="J5" s="984"/>
      <c r="K5" s="982"/>
      <c r="L5" s="982"/>
      <c r="M5" s="988"/>
      <c r="N5" s="317"/>
      <c r="O5" s="318"/>
    </row>
    <row r="6" spans="1:15" s="309" customFormat="1" ht="119.25" customHeight="1">
      <c r="A6" s="378"/>
      <c r="B6" s="999" t="s">
        <v>696</v>
      </c>
      <c r="C6" s="1000"/>
      <c r="D6" s="1000"/>
      <c r="E6" s="1000"/>
      <c r="F6" s="1000"/>
      <c r="G6" s="1000"/>
      <c r="H6" s="1000"/>
      <c r="I6" s="380"/>
      <c r="J6" s="380"/>
      <c r="K6" s="380"/>
      <c r="L6" s="381"/>
      <c r="M6" s="379"/>
      <c r="N6" s="307"/>
      <c r="O6" s="308"/>
    </row>
    <row r="7" spans="1:15" s="388" customFormat="1" ht="86.25" customHeight="1">
      <c r="A7" s="378">
        <v>4</v>
      </c>
      <c r="B7" s="382"/>
      <c r="C7" s="383"/>
      <c r="D7" s="1003"/>
      <c r="E7" s="1003"/>
      <c r="F7" s="384"/>
      <c r="G7" s="384"/>
      <c r="H7" s="385"/>
      <c r="I7" s="384"/>
      <c r="J7" s="386"/>
      <c r="K7" s="384"/>
      <c r="L7" s="378"/>
      <c r="M7" s="387"/>
      <c r="N7" s="382"/>
      <c r="O7" s="298"/>
    </row>
    <row r="8" spans="1:12" ht="47.25" customHeight="1">
      <c r="A8" s="389"/>
      <c r="B8" s="325"/>
      <c r="C8" s="321"/>
      <c r="D8" s="340"/>
      <c r="E8" s="323"/>
      <c r="F8" s="341"/>
      <c r="G8" s="341"/>
      <c r="H8" s="341"/>
      <c r="I8" s="341"/>
      <c r="J8" s="342"/>
      <c r="K8" s="341"/>
      <c r="L8" s="343"/>
    </row>
    <row r="9" spans="1:12" ht="47.25" customHeight="1">
      <c r="A9" s="389"/>
      <c r="B9" s="325"/>
      <c r="C9" s="323"/>
      <c r="D9" s="344"/>
      <c r="E9" s="323"/>
      <c r="F9" s="341"/>
      <c r="G9" s="341"/>
      <c r="H9" s="341"/>
      <c r="I9" s="341"/>
      <c r="J9" s="342"/>
      <c r="K9" s="341"/>
      <c r="L9" s="343"/>
    </row>
    <row r="10" spans="1:12" ht="47.25" customHeight="1">
      <c r="A10" s="389"/>
      <c r="B10" s="325"/>
      <c r="C10" s="323"/>
      <c r="D10" s="344"/>
      <c r="E10" s="323"/>
      <c r="F10" s="341"/>
      <c r="G10" s="341"/>
      <c r="H10" s="341"/>
      <c r="I10" s="341"/>
      <c r="J10" s="342"/>
      <c r="K10" s="341"/>
      <c r="L10" s="343"/>
    </row>
    <row r="11" spans="1:12" ht="47.25" customHeight="1">
      <c r="A11" s="389"/>
      <c r="B11" s="325"/>
      <c r="C11" s="323"/>
      <c r="D11" s="344"/>
      <c r="E11" s="323"/>
      <c r="F11" s="341"/>
      <c r="G11" s="341"/>
      <c r="H11" s="341"/>
      <c r="I11" s="341"/>
      <c r="J11" s="342"/>
      <c r="K11" s="341"/>
      <c r="L11" s="343"/>
    </row>
    <row r="12" spans="1:12" ht="47.25" customHeight="1">
      <c r="A12" s="389"/>
      <c r="B12" s="325"/>
      <c r="C12" s="323"/>
      <c r="D12" s="344"/>
      <c r="E12" s="323"/>
      <c r="F12" s="341"/>
      <c r="G12" s="341"/>
      <c r="H12" s="341"/>
      <c r="I12" s="341"/>
      <c r="J12" s="342"/>
      <c r="K12" s="341"/>
      <c r="L12" s="343"/>
    </row>
    <row r="13" spans="1:12" ht="47.25" customHeight="1">
      <c r="A13" s="389"/>
      <c r="B13" s="325"/>
      <c r="C13" s="323"/>
      <c r="D13" s="344"/>
      <c r="E13" s="323"/>
      <c r="F13" s="341"/>
      <c r="G13" s="341"/>
      <c r="H13" s="341"/>
      <c r="I13" s="341"/>
      <c r="J13" s="342"/>
      <c r="K13" s="341"/>
      <c r="L13" s="343"/>
    </row>
    <row r="14" spans="1:12" ht="47.25" customHeight="1">
      <c r="A14" s="389"/>
      <c r="B14" s="325"/>
      <c r="C14" s="323"/>
      <c r="D14" s="344"/>
      <c r="E14" s="323"/>
      <c r="F14" s="341"/>
      <c r="G14" s="341"/>
      <c r="H14" s="341"/>
      <c r="I14" s="341"/>
      <c r="J14" s="342"/>
      <c r="K14" s="341"/>
      <c r="L14" s="343"/>
    </row>
    <row r="15" spans="1:12" ht="47.25" customHeight="1">
      <c r="A15" s="389"/>
      <c r="B15" s="325"/>
      <c r="C15" s="323"/>
      <c r="D15" s="344"/>
      <c r="E15" s="323"/>
      <c r="F15" s="341"/>
      <c r="G15" s="341"/>
      <c r="H15" s="341"/>
      <c r="I15" s="341"/>
      <c r="J15" s="342"/>
      <c r="K15" s="341"/>
      <c r="L15" s="343"/>
    </row>
    <row r="16" spans="1:12" ht="47.25" customHeight="1">
      <c r="A16" s="389"/>
      <c r="B16" s="325"/>
      <c r="C16" s="323"/>
      <c r="D16" s="344"/>
      <c r="E16" s="323"/>
      <c r="F16" s="341"/>
      <c r="G16" s="341"/>
      <c r="H16" s="341"/>
      <c r="I16" s="341"/>
      <c r="J16" s="342"/>
      <c r="K16" s="341"/>
      <c r="L16" s="343"/>
    </row>
    <row r="17" spans="1:12" ht="47.25" customHeight="1">
      <c r="A17" s="389"/>
      <c r="B17" s="325"/>
      <c r="C17" s="323"/>
      <c r="D17" s="344"/>
      <c r="E17" s="323"/>
      <c r="F17" s="341"/>
      <c r="G17" s="341"/>
      <c r="H17" s="341"/>
      <c r="I17" s="341"/>
      <c r="J17" s="342"/>
      <c r="K17" s="341"/>
      <c r="L17" s="343"/>
    </row>
    <row r="18" spans="1:12" ht="47.25" customHeight="1">
      <c r="A18" s="389"/>
      <c r="B18" s="325"/>
      <c r="C18" s="323"/>
      <c r="D18" s="344"/>
      <c r="E18" s="323"/>
      <c r="F18" s="341"/>
      <c r="G18" s="341"/>
      <c r="H18" s="341"/>
      <c r="I18" s="341"/>
      <c r="J18" s="342"/>
      <c r="K18" s="341"/>
      <c r="L18" s="343"/>
    </row>
    <row r="19" spans="1:12" ht="47.25" customHeight="1">
      <c r="A19" s="389"/>
      <c r="B19" s="325"/>
      <c r="C19" s="323"/>
      <c r="D19" s="344"/>
      <c r="E19" s="323"/>
      <c r="F19" s="341"/>
      <c r="G19" s="341"/>
      <c r="H19" s="341"/>
      <c r="I19" s="341"/>
      <c r="J19" s="342"/>
      <c r="K19" s="341"/>
      <c r="L19" s="343"/>
    </row>
    <row r="20" spans="1:12" ht="47.25" customHeight="1">
      <c r="A20" s="389"/>
      <c r="B20" s="325"/>
      <c r="C20" s="323"/>
      <c r="D20" s="344"/>
      <c r="E20" s="323"/>
      <c r="F20" s="341"/>
      <c r="G20" s="341"/>
      <c r="H20" s="341"/>
      <c r="I20" s="341"/>
      <c r="J20" s="342"/>
      <c r="K20" s="341"/>
      <c r="L20" s="343"/>
    </row>
    <row r="21" spans="1:12" ht="47.25" customHeight="1">
      <c r="A21" s="389"/>
      <c r="B21" s="325"/>
      <c r="C21" s="323"/>
      <c r="D21" s="344"/>
      <c r="E21" s="323"/>
      <c r="F21" s="341"/>
      <c r="G21" s="341"/>
      <c r="H21" s="341"/>
      <c r="I21" s="341"/>
      <c r="J21" s="342"/>
      <c r="K21" s="341"/>
      <c r="L21" s="343"/>
    </row>
    <row r="22" spans="1:12" ht="47.25" customHeight="1">
      <c r="A22" s="389"/>
      <c r="B22" s="325"/>
      <c r="C22" s="323"/>
      <c r="D22" s="344"/>
      <c r="E22" s="323"/>
      <c r="F22" s="341"/>
      <c r="G22" s="341"/>
      <c r="H22" s="341"/>
      <c r="I22" s="341"/>
      <c r="J22" s="342"/>
      <c r="K22" s="341"/>
      <c r="L22" s="343"/>
    </row>
    <row r="23" spans="1:12" ht="47.25" customHeight="1">
      <c r="A23" s="389"/>
      <c r="B23" s="325"/>
      <c r="C23" s="323"/>
      <c r="D23" s="344"/>
      <c r="E23" s="323"/>
      <c r="F23" s="341"/>
      <c r="G23" s="341"/>
      <c r="H23" s="341"/>
      <c r="I23" s="341"/>
      <c r="J23" s="342"/>
      <c r="K23" s="341"/>
      <c r="L23" s="343"/>
    </row>
    <row r="24" spans="1:12" ht="47.25" customHeight="1">
      <c r="A24" s="389"/>
      <c r="B24" s="325"/>
      <c r="C24" s="323"/>
      <c r="D24" s="344"/>
      <c r="E24" s="323"/>
      <c r="F24" s="341"/>
      <c r="G24" s="341"/>
      <c r="H24" s="341"/>
      <c r="I24" s="341"/>
      <c r="J24" s="342"/>
      <c r="K24" s="341"/>
      <c r="L24" s="343"/>
    </row>
    <row r="25" spans="1:12" ht="47.25" customHeight="1">
      <c r="A25" s="389"/>
      <c r="B25" s="325"/>
      <c r="C25" s="323"/>
      <c r="D25" s="344"/>
      <c r="E25" s="323"/>
      <c r="F25" s="341"/>
      <c r="G25" s="341"/>
      <c r="H25" s="341"/>
      <c r="I25" s="341"/>
      <c r="J25" s="342"/>
      <c r="K25" s="341"/>
      <c r="L25" s="343"/>
    </row>
    <row r="26" spans="1:12" ht="47.25" customHeight="1">
      <c r="A26" s="389"/>
      <c r="B26" s="325"/>
      <c r="C26" s="323"/>
      <c r="D26" s="344"/>
      <c r="E26" s="323"/>
      <c r="F26" s="341"/>
      <c r="G26" s="341"/>
      <c r="H26" s="341"/>
      <c r="I26" s="341"/>
      <c r="J26" s="342"/>
      <c r="K26" s="341"/>
      <c r="L26" s="343"/>
    </row>
    <row r="27" spans="1:12" ht="47.25" customHeight="1">
      <c r="A27" s="389"/>
      <c r="B27" s="325"/>
      <c r="C27" s="323"/>
      <c r="D27" s="344"/>
      <c r="E27" s="323"/>
      <c r="F27" s="341"/>
      <c r="G27" s="341"/>
      <c r="H27" s="341"/>
      <c r="I27" s="341"/>
      <c r="J27" s="342"/>
      <c r="K27" s="341"/>
      <c r="L27" s="343"/>
    </row>
    <row r="28" spans="1:12" ht="47.25" customHeight="1">
      <c r="A28" s="389"/>
      <c r="B28" s="325"/>
      <c r="C28" s="323"/>
      <c r="D28" s="344"/>
      <c r="E28" s="323"/>
      <c r="F28" s="341"/>
      <c r="G28" s="341"/>
      <c r="H28" s="341"/>
      <c r="I28" s="341"/>
      <c r="J28" s="342"/>
      <c r="K28" s="341"/>
      <c r="L28" s="343"/>
    </row>
    <row r="29" spans="1:12" ht="47.25" customHeight="1">
      <c r="A29" s="389"/>
      <c r="B29" s="325"/>
      <c r="C29" s="323"/>
      <c r="D29" s="344"/>
      <c r="E29" s="323"/>
      <c r="F29" s="341"/>
      <c r="G29" s="341"/>
      <c r="H29" s="341"/>
      <c r="I29" s="341"/>
      <c r="J29" s="342"/>
      <c r="K29" s="341"/>
      <c r="L29" s="343"/>
    </row>
    <row r="30" spans="1:12" ht="47.25" customHeight="1">
      <c r="A30" s="389"/>
      <c r="B30" s="325"/>
      <c r="C30" s="323"/>
      <c r="D30" s="344"/>
      <c r="E30" s="323"/>
      <c r="F30" s="341"/>
      <c r="G30" s="341"/>
      <c r="H30" s="341"/>
      <c r="I30" s="341"/>
      <c r="J30" s="342"/>
      <c r="K30" s="341"/>
      <c r="L30" s="343"/>
    </row>
    <row r="31" spans="1:12" ht="47.25" customHeight="1">
      <c r="A31" s="389"/>
      <c r="B31" s="325"/>
      <c r="C31" s="323"/>
      <c r="D31" s="344"/>
      <c r="E31" s="323"/>
      <c r="F31" s="341"/>
      <c r="G31" s="341"/>
      <c r="H31" s="341"/>
      <c r="I31" s="341"/>
      <c r="J31" s="342"/>
      <c r="K31" s="341"/>
      <c r="L31" s="343"/>
    </row>
    <row r="32" spans="1:12" ht="47.25" customHeight="1">
      <c r="A32" s="389"/>
      <c r="B32" s="325"/>
      <c r="C32" s="323"/>
      <c r="D32" s="344"/>
      <c r="E32" s="323"/>
      <c r="F32" s="341"/>
      <c r="G32" s="341"/>
      <c r="H32" s="341"/>
      <c r="I32" s="341"/>
      <c r="J32" s="342"/>
      <c r="K32" s="341"/>
      <c r="L32" s="343"/>
    </row>
    <row r="33" spans="1:12" ht="47.25" customHeight="1">
      <c r="A33" s="389"/>
      <c r="B33" s="325"/>
      <c r="C33" s="323"/>
      <c r="D33" s="344"/>
      <c r="E33" s="323"/>
      <c r="F33" s="341"/>
      <c r="G33" s="341"/>
      <c r="H33" s="341"/>
      <c r="I33" s="341"/>
      <c r="J33" s="342"/>
      <c r="K33" s="341"/>
      <c r="L33" s="343"/>
    </row>
    <row r="34" spans="1:12" ht="47.25" customHeight="1">
      <c r="A34" s="389"/>
      <c r="B34" s="325"/>
      <c r="C34" s="323"/>
      <c r="D34" s="344"/>
      <c r="E34" s="323"/>
      <c r="F34" s="341"/>
      <c r="G34" s="341"/>
      <c r="H34" s="341"/>
      <c r="I34" s="341"/>
      <c r="J34" s="342"/>
      <c r="K34" s="341"/>
      <c r="L34" s="343"/>
    </row>
    <row r="35" spans="1:12" ht="47.25" customHeight="1">
      <c r="A35" s="389"/>
      <c r="B35" s="325"/>
      <c r="C35" s="323"/>
      <c r="D35" s="344"/>
      <c r="E35" s="323"/>
      <c r="F35" s="341"/>
      <c r="G35" s="341"/>
      <c r="H35" s="341"/>
      <c r="I35" s="341"/>
      <c r="J35" s="342"/>
      <c r="K35" s="341"/>
      <c r="L35" s="343"/>
    </row>
    <row r="36" spans="1:12" ht="47.25" customHeight="1">
      <c r="A36" s="389"/>
      <c r="B36" s="325"/>
      <c r="C36" s="323"/>
      <c r="D36" s="344"/>
      <c r="E36" s="323"/>
      <c r="F36" s="341"/>
      <c r="G36" s="341"/>
      <c r="H36" s="341"/>
      <c r="I36" s="341"/>
      <c r="J36" s="342"/>
      <c r="K36" s="341"/>
      <c r="L36" s="343"/>
    </row>
    <row r="37" spans="1:12" ht="47.25" customHeight="1">
      <c r="A37" s="389"/>
      <c r="B37" s="325"/>
      <c r="C37" s="323"/>
      <c r="D37" s="344"/>
      <c r="E37" s="323"/>
      <c r="F37" s="341"/>
      <c r="G37" s="341"/>
      <c r="H37" s="341"/>
      <c r="I37" s="341"/>
      <c r="J37" s="342"/>
      <c r="K37" s="341"/>
      <c r="L37" s="343"/>
    </row>
    <row r="38" spans="1:12" ht="47.25" customHeight="1">
      <c r="A38" s="389"/>
      <c r="B38" s="325"/>
      <c r="C38" s="323"/>
      <c r="D38" s="344"/>
      <c r="E38" s="323"/>
      <c r="F38" s="341"/>
      <c r="G38" s="341"/>
      <c r="H38" s="341"/>
      <c r="I38" s="341"/>
      <c r="J38" s="342"/>
      <c r="K38" s="341"/>
      <c r="L38" s="343"/>
    </row>
    <row r="39" spans="1:12" ht="47.25" customHeight="1">
      <c r="A39" s="389"/>
      <c r="B39" s="325"/>
      <c r="C39" s="323"/>
      <c r="D39" s="344"/>
      <c r="E39" s="323"/>
      <c r="F39" s="341"/>
      <c r="G39" s="341"/>
      <c r="H39" s="341"/>
      <c r="I39" s="341"/>
      <c r="J39" s="342"/>
      <c r="K39" s="341"/>
      <c r="L39" s="343"/>
    </row>
    <row r="40" spans="1:12" ht="47.25" customHeight="1">
      <c r="A40" s="389"/>
      <c r="B40" s="325"/>
      <c r="C40" s="323"/>
      <c r="D40" s="344"/>
      <c r="E40" s="323"/>
      <c r="F40" s="341"/>
      <c r="G40" s="341"/>
      <c r="H40" s="341"/>
      <c r="I40" s="341"/>
      <c r="J40" s="342"/>
      <c r="K40" s="341"/>
      <c r="L40" s="343"/>
    </row>
    <row r="41" spans="1:12" ht="47.25" customHeight="1">
      <c r="A41" s="389"/>
      <c r="B41" s="325"/>
      <c r="C41" s="323"/>
      <c r="D41" s="344"/>
      <c r="E41" s="323"/>
      <c r="F41" s="341"/>
      <c r="G41" s="341"/>
      <c r="H41" s="341"/>
      <c r="I41" s="341"/>
      <c r="J41" s="342"/>
      <c r="K41" s="341"/>
      <c r="L41" s="343"/>
    </row>
    <row r="42" spans="1:12" ht="47.25" customHeight="1">
      <c r="A42" s="389"/>
      <c r="B42" s="325"/>
      <c r="C42" s="323"/>
      <c r="D42" s="344"/>
      <c r="E42" s="323"/>
      <c r="F42" s="341"/>
      <c r="G42" s="341"/>
      <c r="H42" s="341"/>
      <c r="I42" s="341"/>
      <c r="J42" s="342"/>
      <c r="K42" s="341"/>
      <c r="L42" s="343"/>
    </row>
    <row r="43" spans="1:12" ht="47.25" customHeight="1">
      <c r="A43" s="389"/>
      <c r="B43" s="325"/>
      <c r="C43" s="323"/>
      <c r="D43" s="344"/>
      <c r="E43" s="323"/>
      <c r="F43" s="341"/>
      <c r="G43" s="341"/>
      <c r="H43" s="341"/>
      <c r="I43" s="341"/>
      <c r="J43" s="342"/>
      <c r="K43" s="341"/>
      <c r="L43" s="343"/>
    </row>
    <row r="44" spans="1:12" ht="47.25" customHeight="1">
      <c r="A44" s="389"/>
      <c r="B44" s="325"/>
      <c r="C44" s="323"/>
      <c r="D44" s="344"/>
      <c r="E44" s="323"/>
      <c r="F44" s="341"/>
      <c r="G44" s="341"/>
      <c r="H44" s="341"/>
      <c r="I44" s="341"/>
      <c r="J44" s="342"/>
      <c r="K44" s="341"/>
      <c r="L44" s="343"/>
    </row>
    <row r="45" spans="1:12" ht="47.25" customHeight="1">
      <c r="A45" s="389"/>
      <c r="B45" s="325"/>
      <c r="C45" s="323"/>
      <c r="D45" s="344"/>
      <c r="E45" s="323"/>
      <c r="F45" s="341"/>
      <c r="G45" s="341"/>
      <c r="H45" s="341"/>
      <c r="I45" s="341"/>
      <c r="J45" s="342"/>
      <c r="K45" s="341"/>
      <c r="L45" s="343"/>
    </row>
    <row r="46" spans="1:12" ht="47.25" customHeight="1">
      <c r="A46" s="389"/>
      <c r="B46" s="325"/>
      <c r="C46" s="323"/>
      <c r="D46" s="344"/>
      <c r="E46" s="323"/>
      <c r="F46" s="341"/>
      <c r="G46" s="341"/>
      <c r="H46" s="341"/>
      <c r="I46" s="341"/>
      <c r="J46" s="342"/>
      <c r="K46" s="341"/>
      <c r="L46" s="343"/>
    </row>
    <row r="47" spans="1:12" ht="47.25" customHeight="1">
      <c r="A47" s="389"/>
      <c r="B47" s="325"/>
      <c r="C47" s="323"/>
      <c r="D47" s="344"/>
      <c r="E47" s="323"/>
      <c r="F47" s="341"/>
      <c r="G47" s="341"/>
      <c r="H47" s="341"/>
      <c r="I47" s="341"/>
      <c r="J47" s="342"/>
      <c r="K47" s="341"/>
      <c r="L47" s="343"/>
    </row>
    <row r="48" spans="1:12" ht="47.25" customHeight="1">
      <c r="A48" s="389"/>
      <c r="B48" s="325"/>
      <c r="C48" s="323"/>
      <c r="D48" s="344"/>
      <c r="E48" s="323"/>
      <c r="F48" s="341"/>
      <c r="G48" s="341"/>
      <c r="H48" s="341"/>
      <c r="I48" s="341"/>
      <c r="J48" s="342"/>
      <c r="K48" s="341"/>
      <c r="L48" s="343"/>
    </row>
    <row r="49" spans="1:12" ht="47.25" customHeight="1">
      <c r="A49" s="389"/>
      <c r="B49" s="325"/>
      <c r="C49" s="323"/>
      <c r="D49" s="344"/>
      <c r="E49" s="323"/>
      <c r="F49" s="341"/>
      <c r="G49" s="341"/>
      <c r="H49" s="341"/>
      <c r="I49" s="341"/>
      <c r="J49" s="342"/>
      <c r="K49" s="341"/>
      <c r="L49" s="343"/>
    </row>
    <row r="50" spans="1:12" ht="47.25" customHeight="1">
      <c r="A50" s="389"/>
      <c r="B50" s="325"/>
      <c r="C50" s="323"/>
      <c r="D50" s="344"/>
      <c r="E50" s="323"/>
      <c r="F50" s="341"/>
      <c r="G50" s="341"/>
      <c r="H50" s="341"/>
      <c r="I50" s="341"/>
      <c r="J50" s="342"/>
      <c r="K50" s="341"/>
      <c r="L50" s="343"/>
    </row>
    <row r="51" spans="1:12" ht="47.25" customHeight="1">
      <c r="A51" s="389"/>
      <c r="B51" s="325"/>
      <c r="C51" s="323"/>
      <c r="D51" s="344"/>
      <c r="E51" s="323"/>
      <c r="F51" s="341"/>
      <c r="G51" s="341"/>
      <c r="H51" s="341"/>
      <c r="I51" s="341"/>
      <c r="J51" s="342"/>
      <c r="K51" s="341"/>
      <c r="L51" s="343"/>
    </row>
    <row r="52" spans="1:12" ht="47.25" customHeight="1">
      <c r="A52" s="389"/>
      <c r="B52" s="325"/>
      <c r="C52" s="323"/>
      <c r="D52" s="344"/>
      <c r="E52" s="323"/>
      <c r="F52" s="341"/>
      <c r="G52" s="341"/>
      <c r="H52" s="341"/>
      <c r="I52" s="341"/>
      <c r="J52" s="342"/>
      <c r="K52" s="341"/>
      <c r="L52" s="343"/>
    </row>
    <row r="53" spans="1:12" ht="47.25" customHeight="1">
      <c r="A53" s="389"/>
      <c r="B53" s="325"/>
      <c r="C53" s="323"/>
      <c r="D53" s="344"/>
      <c r="E53" s="323"/>
      <c r="F53" s="341"/>
      <c r="G53" s="341"/>
      <c r="H53" s="341"/>
      <c r="I53" s="341"/>
      <c r="J53" s="342"/>
      <c r="K53" s="341"/>
      <c r="L53" s="343"/>
    </row>
    <row r="54" spans="1:12" ht="47.25" customHeight="1">
      <c r="A54" s="389"/>
      <c r="B54" s="325"/>
      <c r="C54" s="323"/>
      <c r="D54" s="344"/>
      <c r="E54" s="323"/>
      <c r="F54" s="341"/>
      <c r="G54" s="341"/>
      <c r="H54" s="341"/>
      <c r="I54" s="341"/>
      <c r="J54" s="342"/>
      <c r="K54" s="341"/>
      <c r="L54" s="343"/>
    </row>
    <row r="55" spans="1:12" ht="47.25" customHeight="1">
      <c r="A55" s="389"/>
      <c r="B55" s="325"/>
      <c r="C55" s="323"/>
      <c r="D55" s="344"/>
      <c r="E55" s="323"/>
      <c r="F55" s="341"/>
      <c r="G55" s="341"/>
      <c r="H55" s="341"/>
      <c r="I55" s="341"/>
      <c r="J55" s="342"/>
      <c r="K55" s="341"/>
      <c r="L55" s="343"/>
    </row>
    <row r="56" spans="1:12" ht="47.25" customHeight="1">
      <c r="A56" s="389"/>
      <c r="B56" s="325"/>
      <c r="C56" s="323"/>
      <c r="D56" s="344"/>
      <c r="E56" s="323"/>
      <c r="F56" s="341"/>
      <c r="G56" s="341"/>
      <c r="H56" s="341"/>
      <c r="I56" s="341"/>
      <c r="J56" s="342"/>
      <c r="K56" s="341"/>
      <c r="L56" s="343"/>
    </row>
    <row r="57" spans="1:12" ht="47.25" customHeight="1">
      <c r="A57" s="389"/>
      <c r="B57" s="325"/>
      <c r="C57" s="323"/>
      <c r="D57" s="344"/>
      <c r="E57" s="323"/>
      <c r="F57" s="341"/>
      <c r="G57" s="341"/>
      <c r="H57" s="341"/>
      <c r="I57" s="341"/>
      <c r="J57" s="342"/>
      <c r="K57" s="341"/>
      <c r="L57" s="343"/>
    </row>
    <row r="58" spans="1:12" ht="47.25" customHeight="1">
      <c r="A58" s="389"/>
      <c r="B58" s="325"/>
      <c r="C58" s="323"/>
      <c r="D58" s="344"/>
      <c r="E58" s="323"/>
      <c r="F58" s="341"/>
      <c r="G58" s="341"/>
      <c r="H58" s="341"/>
      <c r="I58" s="341"/>
      <c r="J58" s="342"/>
      <c r="K58" s="341"/>
      <c r="L58" s="343"/>
    </row>
    <row r="59" spans="1:12" ht="47.25" customHeight="1">
      <c r="A59" s="389"/>
      <c r="B59" s="325"/>
      <c r="C59" s="323"/>
      <c r="D59" s="344"/>
      <c r="E59" s="323"/>
      <c r="F59" s="341"/>
      <c r="G59" s="341"/>
      <c r="H59" s="341"/>
      <c r="I59" s="341"/>
      <c r="J59" s="342"/>
      <c r="K59" s="341"/>
      <c r="L59" s="343"/>
    </row>
    <row r="60" spans="1:12" ht="47.25" customHeight="1">
      <c r="A60" s="389"/>
      <c r="B60" s="325"/>
      <c r="C60" s="323"/>
      <c r="D60" s="344"/>
      <c r="E60" s="323"/>
      <c r="F60" s="341"/>
      <c r="G60" s="341"/>
      <c r="H60" s="341"/>
      <c r="I60" s="341"/>
      <c r="J60" s="342"/>
      <c r="K60" s="341"/>
      <c r="L60" s="343"/>
    </row>
    <row r="61" spans="1:12" ht="47.25" customHeight="1">
      <c r="A61" s="389"/>
      <c r="B61" s="325"/>
      <c r="C61" s="323"/>
      <c r="D61" s="344"/>
      <c r="E61" s="323"/>
      <c r="F61" s="341"/>
      <c r="G61" s="341"/>
      <c r="H61" s="341"/>
      <c r="I61" s="341"/>
      <c r="J61" s="342"/>
      <c r="K61" s="341"/>
      <c r="L61" s="343"/>
    </row>
    <row r="62" spans="1:12" ht="47.25" customHeight="1">
      <c r="A62" s="389"/>
      <c r="B62" s="325"/>
      <c r="C62" s="323"/>
      <c r="D62" s="344"/>
      <c r="E62" s="323"/>
      <c r="F62" s="341"/>
      <c r="G62" s="341"/>
      <c r="H62" s="341"/>
      <c r="I62" s="341"/>
      <c r="J62" s="342"/>
      <c r="K62" s="341"/>
      <c r="L62" s="343"/>
    </row>
    <row r="63" spans="1:12" ht="47.25" customHeight="1">
      <c r="A63" s="389"/>
      <c r="B63" s="325"/>
      <c r="C63" s="323"/>
      <c r="D63" s="344"/>
      <c r="E63" s="323"/>
      <c r="F63" s="341"/>
      <c r="G63" s="341"/>
      <c r="H63" s="341"/>
      <c r="I63" s="341"/>
      <c r="J63" s="342"/>
      <c r="K63" s="341"/>
      <c r="L63" s="343"/>
    </row>
    <row r="64" spans="1:12" ht="47.25" customHeight="1">
      <c r="A64" s="389"/>
      <c r="B64" s="325"/>
      <c r="C64" s="323"/>
      <c r="D64" s="344"/>
      <c r="E64" s="323"/>
      <c r="F64" s="341"/>
      <c r="G64" s="341"/>
      <c r="H64" s="341"/>
      <c r="I64" s="341"/>
      <c r="J64" s="342"/>
      <c r="K64" s="341"/>
      <c r="L64" s="343"/>
    </row>
    <row r="65" spans="1:12" ht="47.25" customHeight="1">
      <c r="A65" s="389"/>
      <c r="B65" s="325"/>
      <c r="C65" s="323"/>
      <c r="D65" s="344"/>
      <c r="E65" s="323"/>
      <c r="F65" s="341"/>
      <c r="G65" s="341"/>
      <c r="H65" s="341"/>
      <c r="I65" s="341"/>
      <c r="J65" s="342"/>
      <c r="K65" s="341"/>
      <c r="L65" s="343"/>
    </row>
    <row r="66" spans="1:12" ht="47.25" customHeight="1">
      <c r="A66" s="389"/>
      <c r="B66" s="325"/>
      <c r="C66" s="323"/>
      <c r="D66" s="344"/>
      <c r="E66" s="323"/>
      <c r="F66" s="341"/>
      <c r="G66" s="341"/>
      <c r="H66" s="341"/>
      <c r="I66" s="341"/>
      <c r="J66" s="342"/>
      <c r="K66" s="341"/>
      <c r="L66" s="343"/>
    </row>
    <row r="67" spans="1:12" ht="47.25" customHeight="1">
      <c r="A67" s="389"/>
      <c r="B67" s="325"/>
      <c r="C67" s="323"/>
      <c r="D67" s="344"/>
      <c r="E67" s="323"/>
      <c r="F67" s="341"/>
      <c r="G67" s="341"/>
      <c r="H67" s="341"/>
      <c r="I67" s="341"/>
      <c r="J67" s="342"/>
      <c r="K67" s="341"/>
      <c r="L67" s="343"/>
    </row>
    <row r="68" spans="1:12" ht="47.25" customHeight="1">
      <c r="A68" s="389"/>
      <c r="B68" s="325"/>
      <c r="C68" s="323"/>
      <c r="D68" s="344"/>
      <c r="E68" s="323"/>
      <c r="F68" s="341"/>
      <c r="G68" s="341"/>
      <c r="H68" s="341"/>
      <c r="I68" s="341"/>
      <c r="J68" s="342"/>
      <c r="K68" s="341"/>
      <c r="L68" s="343"/>
    </row>
    <row r="69" spans="1:12" ht="47.25" customHeight="1">
      <c r="A69" s="389"/>
      <c r="B69" s="325"/>
      <c r="C69" s="323"/>
      <c r="D69" s="344"/>
      <c r="E69" s="323"/>
      <c r="F69" s="341"/>
      <c r="G69" s="341"/>
      <c r="H69" s="341"/>
      <c r="I69" s="341"/>
      <c r="J69" s="342"/>
      <c r="K69" s="341"/>
      <c r="L69" s="343"/>
    </row>
    <row r="70" spans="1:12" ht="47.25" customHeight="1">
      <c r="A70" s="389"/>
      <c r="B70" s="325"/>
      <c r="C70" s="323"/>
      <c r="D70" s="344"/>
      <c r="E70" s="323"/>
      <c r="F70" s="341"/>
      <c r="G70" s="341"/>
      <c r="H70" s="341"/>
      <c r="I70" s="341"/>
      <c r="J70" s="342"/>
      <c r="K70" s="341"/>
      <c r="L70" s="343"/>
    </row>
    <row r="71" spans="1:12" ht="47.25" customHeight="1">
      <c r="A71" s="389"/>
      <c r="B71" s="325"/>
      <c r="C71" s="323"/>
      <c r="D71" s="344"/>
      <c r="E71" s="323"/>
      <c r="F71" s="341"/>
      <c r="G71" s="341"/>
      <c r="H71" s="341"/>
      <c r="I71" s="341"/>
      <c r="J71" s="342"/>
      <c r="K71" s="341"/>
      <c r="L71" s="343"/>
    </row>
    <row r="72" spans="1:12" ht="47.25" customHeight="1">
      <c r="A72" s="389"/>
      <c r="B72" s="325"/>
      <c r="C72" s="323"/>
      <c r="D72" s="344"/>
      <c r="E72" s="323"/>
      <c r="F72" s="341"/>
      <c r="G72" s="341"/>
      <c r="H72" s="341"/>
      <c r="I72" s="341"/>
      <c r="J72" s="342"/>
      <c r="K72" s="341"/>
      <c r="L72" s="343"/>
    </row>
    <row r="73" spans="1:12" ht="47.25" customHeight="1">
      <c r="A73" s="389"/>
      <c r="B73" s="325"/>
      <c r="C73" s="323"/>
      <c r="D73" s="344"/>
      <c r="E73" s="323"/>
      <c r="F73" s="341"/>
      <c r="G73" s="341"/>
      <c r="H73" s="341"/>
      <c r="I73" s="341"/>
      <c r="J73" s="342"/>
      <c r="K73" s="341"/>
      <c r="L73" s="343"/>
    </row>
    <row r="74" spans="1:12" ht="47.25" customHeight="1">
      <c r="A74" s="389"/>
      <c r="B74" s="325"/>
      <c r="C74" s="323"/>
      <c r="D74" s="344"/>
      <c r="E74" s="323"/>
      <c r="F74" s="341"/>
      <c r="G74" s="341"/>
      <c r="H74" s="341"/>
      <c r="I74" s="341"/>
      <c r="J74" s="342"/>
      <c r="K74" s="341"/>
      <c r="L74" s="343"/>
    </row>
    <row r="75" spans="1:12" ht="47.25" customHeight="1">
      <c r="A75" s="389"/>
      <c r="B75" s="325"/>
      <c r="C75" s="323"/>
      <c r="D75" s="344"/>
      <c r="E75" s="323"/>
      <c r="F75" s="341"/>
      <c r="G75" s="341"/>
      <c r="H75" s="341"/>
      <c r="I75" s="341"/>
      <c r="J75" s="342"/>
      <c r="K75" s="341"/>
      <c r="L75" s="343"/>
    </row>
    <row r="76" spans="1:12" ht="47.25" customHeight="1">
      <c r="A76" s="389"/>
      <c r="B76" s="325"/>
      <c r="C76" s="323"/>
      <c r="D76" s="344"/>
      <c r="E76" s="323"/>
      <c r="F76" s="341"/>
      <c r="G76" s="341"/>
      <c r="H76" s="341"/>
      <c r="I76" s="341"/>
      <c r="J76" s="342"/>
      <c r="K76" s="341"/>
      <c r="L76" s="343"/>
    </row>
    <row r="77" spans="1:12" ht="47.25" customHeight="1">
      <c r="A77" s="389"/>
      <c r="B77" s="325"/>
      <c r="C77" s="323"/>
      <c r="D77" s="344"/>
      <c r="E77" s="323"/>
      <c r="F77" s="341"/>
      <c r="G77" s="341"/>
      <c r="H77" s="341"/>
      <c r="I77" s="341"/>
      <c r="J77" s="342"/>
      <c r="K77" s="341"/>
      <c r="L77" s="343"/>
    </row>
    <row r="78" spans="1:12" ht="47.25" customHeight="1">
      <c r="A78" s="389"/>
      <c r="B78" s="325"/>
      <c r="C78" s="323"/>
      <c r="D78" s="344"/>
      <c r="E78" s="323"/>
      <c r="F78" s="341"/>
      <c r="G78" s="341"/>
      <c r="H78" s="341"/>
      <c r="I78" s="341"/>
      <c r="J78" s="342"/>
      <c r="K78" s="341"/>
      <c r="L78" s="343"/>
    </row>
    <row r="79" spans="1:12" ht="47.25" customHeight="1">
      <c r="A79" s="389"/>
      <c r="B79" s="325"/>
      <c r="C79" s="323"/>
      <c r="D79" s="344"/>
      <c r="E79" s="323"/>
      <c r="F79" s="341"/>
      <c r="G79" s="341"/>
      <c r="H79" s="341"/>
      <c r="I79" s="341"/>
      <c r="J79" s="342"/>
      <c r="K79" s="341"/>
      <c r="L79" s="343"/>
    </row>
    <row r="80" spans="1:12" ht="47.25" customHeight="1">
      <c r="A80" s="389"/>
      <c r="B80" s="325"/>
      <c r="C80" s="323"/>
      <c r="D80" s="344"/>
      <c r="E80" s="323"/>
      <c r="F80" s="341"/>
      <c r="G80" s="341"/>
      <c r="H80" s="341"/>
      <c r="I80" s="341"/>
      <c r="J80" s="342"/>
      <c r="K80" s="341"/>
      <c r="L80" s="343"/>
    </row>
    <row r="81" spans="1:12" ht="47.25" customHeight="1">
      <c r="A81" s="389"/>
      <c r="B81" s="325"/>
      <c r="C81" s="323"/>
      <c r="D81" s="344"/>
      <c r="E81" s="323"/>
      <c r="F81" s="341"/>
      <c r="G81" s="341"/>
      <c r="H81" s="341"/>
      <c r="I81" s="341"/>
      <c r="J81" s="342"/>
      <c r="K81" s="341"/>
      <c r="L81" s="343"/>
    </row>
    <row r="82" spans="1:12" ht="47.25" customHeight="1">
      <c r="A82" s="389"/>
      <c r="B82" s="325"/>
      <c r="C82" s="323"/>
      <c r="D82" s="344"/>
      <c r="E82" s="323"/>
      <c r="F82" s="341"/>
      <c r="G82" s="341"/>
      <c r="H82" s="341"/>
      <c r="I82" s="341"/>
      <c r="J82" s="342"/>
      <c r="K82" s="341"/>
      <c r="L82" s="343"/>
    </row>
    <row r="83" spans="1:12" ht="47.25" customHeight="1">
      <c r="A83" s="389"/>
      <c r="B83" s="325"/>
      <c r="C83" s="323"/>
      <c r="D83" s="344"/>
      <c r="E83" s="323"/>
      <c r="F83" s="341"/>
      <c r="G83" s="341"/>
      <c r="H83" s="341"/>
      <c r="I83" s="341"/>
      <c r="J83" s="342"/>
      <c r="K83" s="341"/>
      <c r="L83" s="343"/>
    </row>
    <row r="84" spans="1:12" ht="47.25" customHeight="1">
      <c r="A84" s="389"/>
      <c r="B84" s="325"/>
      <c r="C84" s="323"/>
      <c r="D84" s="344"/>
      <c r="E84" s="323"/>
      <c r="F84" s="341"/>
      <c r="G84" s="341"/>
      <c r="H84" s="341"/>
      <c r="I84" s="341"/>
      <c r="J84" s="342"/>
      <c r="K84" s="341"/>
      <c r="L84" s="343"/>
    </row>
    <row r="85" spans="1:12" ht="47.25" customHeight="1">
      <c r="A85" s="389"/>
      <c r="B85" s="325"/>
      <c r="C85" s="323"/>
      <c r="D85" s="344"/>
      <c r="E85" s="323"/>
      <c r="F85" s="341"/>
      <c r="G85" s="341"/>
      <c r="H85" s="341"/>
      <c r="I85" s="341"/>
      <c r="J85" s="342"/>
      <c r="K85" s="341"/>
      <c r="L85" s="343"/>
    </row>
    <row r="86" spans="1:12" ht="47.25" customHeight="1">
      <c r="A86" s="389"/>
      <c r="B86" s="325"/>
      <c r="C86" s="323"/>
      <c r="D86" s="344"/>
      <c r="E86" s="323"/>
      <c r="F86" s="341"/>
      <c r="G86" s="341"/>
      <c r="H86" s="341"/>
      <c r="I86" s="341"/>
      <c r="J86" s="342"/>
      <c r="K86" s="341"/>
      <c r="L86" s="343"/>
    </row>
    <row r="87" spans="1:12" ht="47.25" customHeight="1">
      <c r="A87" s="389"/>
      <c r="B87" s="325"/>
      <c r="C87" s="323"/>
      <c r="D87" s="344"/>
      <c r="E87" s="323"/>
      <c r="F87" s="341"/>
      <c r="G87" s="341"/>
      <c r="H87" s="341"/>
      <c r="I87" s="341"/>
      <c r="J87" s="342"/>
      <c r="K87" s="341"/>
      <c r="L87" s="343"/>
    </row>
    <row r="88" spans="1:12" ht="47.25" customHeight="1">
      <c r="A88" s="389"/>
      <c r="B88" s="325"/>
      <c r="C88" s="323"/>
      <c r="D88" s="344"/>
      <c r="E88" s="323"/>
      <c r="F88" s="341"/>
      <c r="G88" s="341"/>
      <c r="H88" s="341"/>
      <c r="I88" s="341"/>
      <c r="J88" s="342"/>
      <c r="K88" s="341"/>
      <c r="L88" s="343"/>
    </row>
    <row r="89" spans="1:12" ht="47.25" customHeight="1">
      <c r="A89" s="389"/>
      <c r="B89" s="325"/>
      <c r="C89" s="323"/>
      <c r="D89" s="344"/>
      <c r="E89" s="323"/>
      <c r="F89" s="341"/>
      <c r="G89" s="341"/>
      <c r="H89" s="341"/>
      <c r="I89" s="341"/>
      <c r="J89" s="342"/>
      <c r="K89" s="341"/>
      <c r="L89" s="343"/>
    </row>
    <row r="90" spans="1:12" ht="47.25" customHeight="1">
      <c r="A90" s="389"/>
      <c r="B90" s="325"/>
      <c r="C90" s="323"/>
      <c r="D90" s="344"/>
      <c r="E90" s="323"/>
      <c r="F90" s="341"/>
      <c r="G90" s="341"/>
      <c r="H90" s="341"/>
      <c r="I90" s="341"/>
      <c r="J90" s="342"/>
      <c r="K90" s="341"/>
      <c r="L90" s="343"/>
    </row>
    <row r="91" spans="1:12" ht="47.25" customHeight="1">
      <c r="A91" s="389"/>
      <c r="B91" s="325"/>
      <c r="C91" s="323"/>
      <c r="D91" s="344"/>
      <c r="E91" s="323"/>
      <c r="F91" s="341"/>
      <c r="G91" s="341"/>
      <c r="H91" s="341"/>
      <c r="I91" s="341"/>
      <c r="J91" s="342"/>
      <c r="K91" s="341"/>
      <c r="L91" s="343"/>
    </row>
    <row r="92" spans="1:12" ht="47.25" customHeight="1">
      <c r="A92" s="389"/>
      <c r="B92" s="325"/>
      <c r="C92" s="323"/>
      <c r="D92" s="344"/>
      <c r="E92" s="323"/>
      <c r="F92" s="341"/>
      <c r="G92" s="341"/>
      <c r="H92" s="341"/>
      <c r="I92" s="341"/>
      <c r="J92" s="342"/>
      <c r="K92" s="341"/>
      <c r="L92" s="343"/>
    </row>
  </sheetData>
  <sheetProtection/>
  <mergeCells count="16">
    <mergeCell ref="D7:E7"/>
    <mergeCell ref="A4:A5"/>
    <mergeCell ref="B4:B5"/>
    <mergeCell ref="L4:L5"/>
    <mergeCell ref="H4:H5"/>
    <mergeCell ref="D5:E5"/>
    <mergeCell ref="K4:K5"/>
    <mergeCell ref="C4:C5"/>
    <mergeCell ref="I4:I5"/>
    <mergeCell ref="J4:J5"/>
    <mergeCell ref="A1:I1"/>
    <mergeCell ref="C2:K2"/>
    <mergeCell ref="A3:I3"/>
    <mergeCell ref="M4:M5"/>
    <mergeCell ref="D4:G4"/>
    <mergeCell ref="B6:H6"/>
  </mergeCells>
  <printOptions horizontalCentered="1"/>
  <pageMargins left="1.2" right="0.7" top="0.5" bottom="0.5" header="0.3" footer="0.3"/>
  <pageSetup horizontalDpi="600" verticalDpi="600" orientation="landscape" paperSize="5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0"/>
  <sheetViews>
    <sheetView view="pageBreakPreview" zoomScale="60" zoomScalePageLayoutView="0" workbookViewId="0" topLeftCell="B1">
      <selection activeCell="D6" sqref="D6"/>
    </sheetView>
  </sheetViews>
  <sheetFormatPr defaultColWidth="23.421875" defaultRowHeight="47.25" customHeight="1"/>
  <cols>
    <col min="1" max="1" width="11.00390625" style="390" customWidth="1"/>
    <col min="2" max="2" width="30.00390625" style="345" customWidth="1"/>
    <col min="3" max="3" width="41.421875" style="346" customWidth="1"/>
    <col min="4" max="4" width="55.140625" style="322" customWidth="1"/>
    <col min="5" max="5" width="14.28125" style="346" hidden="1" customWidth="1"/>
    <col min="6" max="6" width="59.8515625" style="344" customWidth="1"/>
    <col min="7" max="7" width="47.140625" style="323" customWidth="1"/>
    <col min="8" max="8" width="23.421875" style="323" customWidth="1"/>
    <col min="9" max="9" width="23.421875" style="329" customWidth="1"/>
    <col min="10" max="16384" width="23.421875" style="325" customWidth="1"/>
  </cols>
  <sheetData>
    <row r="1" spans="1:8" s="299" customFormat="1" ht="47.25" customHeight="1">
      <c r="A1" s="980" t="s">
        <v>635</v>
      </c>
      <c r="B1" s="980"/>
      <c r="C1" s="980"/>
      <c r="D1" s="980"/>
      <c r="E1" s="980"/>
      <c r="F1" s="297"/>
      <c r="G1" s="297"/>
      <c r="H1" s="298"/>
    </row>
    <row r="2" spans="1:13" s="303" customFormat="1" ht="73.5" customHeight="1">
      <c r="A2" s="981" t="s">
        <v>575</v>
      </c>
      <c r="B2" s="981"/>
      <c r="C2" s="981"/>
      <c r="D2" s="981"/>
      <c r="E2" s="981"/>
      <c r="F2" s="981"/>
      <c r="G2" s="391"/>
      <c r="H2" s="302"/>
      <c r="I2" s="300"/>
      <c r="J2" s="300"/>
      <c r="K2" s="300"/>
      <c r="L2" s="300"/>
      <c r="M2" s="300"/>
    </row>
    <row r="3" spans="1:8" s="309" customFormat="1" ht="74.25" customHeight="1">
      <c r="A3" s="979" t="s">
        <v>619</v>
      </c>
      <c r="B3" s="979"/>
      <c r="C3" s="979"/>
      <c r="D3" s="979"/>
      <c r="E3" s="979"/>
      <c r="F3" s="979"/>
      <c r="G3" s="392"/>
      <c r="H3" s="308"/>
    </row>
    <row r="4" spans="1:8" s="305" customFormat="1" ht="132" customHeight="1">
      <c r="A4" s="393" t="s">
        <v>239</v>
      </c>
      <c r="B4" s="394" t="s">
        <v>506</v>
      </c>
      <c r="C4" s="393" t="s">
        <v>5</v>
      </c>
      <c r="D4" s="395" t="s">
        <v>633</v>
      </c>
      <c r="E4" s="396"/>
      <c r="F4" s="397" t="s">
        <v>634</v>
      </c>
      <c r="G4" s="310"/>
      <c r="H4" s="311"/>
    </row>
    <row r="5" spans="1:8" s="388" customFormat="1" ht="52.5" customHeight="1">
      <c r="A5" s="378"/>
      <c r="B5" s="382"/>
      <c r="C5" s="383"/>
      <c r="D5" s="1003" t="s">
        <v>1147</v>
      </c>
      <c r="E5" s="1003"/>
      <c r="F5" s="387"/>
      <c r="G5" s="382"/>
      <c r="H5" s="298"/>
    </row>
    <row r="6" spans="1:5" ht="47.25" customHeight="1">
      <c r="A6" s="389"/>
      <c r="B6" s="325"/>
      <c r="C6" s="321"/>
      <c r="D6" s="340"/>
      <c r="E6" s="323"/>
    </row>
    <row r="7" spans="1:7" ht="47.25" customHeight="1">
      <c r="A7" s="389"/>
      <c r="B7" s="325"/>
      <c r="C7" s="323"/>
      <c r="D7" s="344"/>
      <c r="E7" s="323"/>
      <c r="F7" s="325"/>
      <c r="G7" s="344"/>
    </row>
    <row r="8" spans="1:5" ht="47.25" customHeight="1">
      <c r="A8" s="389"/>
      <c r="B8" s="325"/>
      <c r="C8" s="323"/>
      <c r="D8" s="344"/>
      <c r="E8" s="323"/>
    </row>
    <row r="9" spans="1:5" ht="47.25" customHeight="1">
      <c r="A9" s="389"/>
      <c r="B9" s="325"/>
      <c r="C9" s="323"/>
      <c r="D9" s="344"/>
      <c r="E9" s="323"/>
    </row>
    <row r="10" spans="1:5" ht="47.25" customHeight="1">
      <c r="A10" s="389"/>
      <c r="B10" s="325"/>
      <c r="C10" s="323"/>
      <c r="D10" s="344"/>
      <c r="E10" s="323"/>
    </row>
    <row r="11" spans="1:5" ht="47.25" customHeight="1">
      <c r="A11" s="389"/>
      <c r="B11" s="325"/>
      <c r="C11" s="323"/>
      <c r="D11" s="344"/>
      <c r="E11" s="323"/>
    </row>
    <row r="12" spans="1:5" ht="47.25" customHeight="1">
      <c r="A12" s="389"/>
      <c r="B12" s="325"/>
      <c r="C12" s="323"/>
      <c r="D12" s="344"/>
      <c r="E12" s="323"/>
    </row>
    <row r="13" spans="1:5" ht="47.25" customHeight="1">
      <c r="A13" s="389"/>
      <c r="B13" s="325"/>
      <c r="C13" s="323"/>
      <c r="D13" s="344"/>
      <c r="E13" s="323"/>
    </row>
    <row r="14" spans="1:5" ht="47.25" customHeight="1">
      <c r="A14" s="389"/>
      <c r="B14" s="325"/>
      <c r="C14" s="323"/>
      <c r="D14" s="344"/>
      <c r="E14" s="323"/>
    </row>
    <row r="15" spans="1:5" ht="47.25" customHeight="1">
      <c r="A15" s="389"/>
      <c r="B15" s="325"/>
      <c r="C15" s="323"/>
      <c r="D15" s="344"/>
      <c r="E15" s="323"/>
    </row>
    <row r="16" spans="1:5" ht="47.25" customHeight="1">
      <c r="A16" s="389"/>
      <c r="B16" s="325"/>
      <c r="C16" s="323"/>
      <c r="D16" s="344"/>
      <c r="E16" s="323"/>
    </row>
    <row r="17" spans="1:5" ht="47.25" customHeight="1">
      <c r="A17" s="389"/>
      <c r="B17" s="325"/>
      <c r="C17" s="323"/>
      <c r="D17" s="344"/>
      <c r="E17" s="323"/>
    </row>
    <row r="18" spans="1:5" ht="47.25" customHeight="1">
      <c r="A18" s="389"/>
      <c r="B18" s="325"/>
      <c r="C18" s="323"/>
      <c r="D18" s="344"/>
      <c r="E18" s="323"/>
    </row>
    <row r="19" spans="1:5" ht="47.25" customHeight="1">
      <c r="A19" s="389"/>
      <c r="B19" s="325"/>
      <c r="C19" s="323"/>
      <c r="D19" s="344"/>
      <c r="E19" s="323"/>
    </row>
    <row r="20" spans="1:5" ht="47.25" customHeight="1">
      <c r="A20" s="389"/>
      <c r="B20" s="325"/>
      <c r="C20" s="323"/>
      <c r="D20" s="344"/>
      <c r="E20" s="323"/>
    </row>
    <row r="21" spans="1:5" ht="47.25" customHeight="1">
      <c r="A21" s="389"/>
      <c r="B21" s="325"/>
      <c r="C21" s="323"/>
      <c r="D21" s="344"/>
      <c r="E21" s="323"/>
    </row>
    <row r="22" spans="1:5" ht="47.25" customHeight="1">
      <c r="A22" s="389"/>
      <c r="B22" s="325"/>
      <c r="C22" s="323"/>
      <c r="D22" s="344"/>
      <c r="E22" s="323"/>
    </row>
    <row r="23" spans="1:5" ht="47.25" customHeight="1">
      <c r="A23" s="389"/>
      <c r="B23" s="325"/>
      <c r="C23" s="323"/>
      <c r="D23" s="344"/>
      <c r="E23" s="323"/>
    </row>
    <row r="24" spans="1:5" ht="47.25" customHeight="1">
      <c r="A24" s="389"/>
      <c r="B24" s="325"/>
      <c r="C24" s="323"/>
      <c r="D24" s="344"/>
      <c r="E24" s="323"/>
    </row>
    <row r="25" spans="1:5" ht="47.25" customHeight="1">
      <c r="A25" s="389"/>
      <c r="B25" s="325"/>
      <c r="C25" s="323"/>
      <c r="D25" s="344"/>
      <c r="E25" s="323"/>
    </row>
    <row r="26" spans="1:5" ht="47.25" customHeight="1">
      <c r="A26" s="389"/>
      <c r="B26" s="325"/>
      <c r="C26" s="323"/>
      <c r="D26" s="344"/>
      <c r="E26" s="323"/>
    </row>
    <row r="27" spans="1:5" ht="47.25" customHeight="1">
      <c r="A27" s="389"/>
      <c r="B27" s="325"/>
      <c r="C27" s="323"/>
      <c r="D27" s="344"/>
      <c r="E27" s="323"/>
    </row>
    <row r="28" spans="1:5" ht="47.25" customHeight="1">
      <c r="A28" s="389"/>
      <c r="B28" s="325"/>
      <c r="C28" s="323"/>
      <c r="D28" s="344"/>
      <c r="E28" s="323"/>
    </row>
    <row r="29" spans="1:5" ht="47.25" customHeight="1">
      <c r="A29" s="389"/>
      <c r="B29" s="325"/>
      <c r="C29" s="323"/>
      <c r="D29" s="344"/>
      <c r="E29" s="323"/>
    </row>
    <row r="30" spans="1:5" ht="47.25" customHeight="1">
      <c r="A30" s="389"/>
      <c r="B30" s="325"/>
      <c r="C30" s="323"/>
      <c r="D30" s="344"/>
      <c r="E30" s="323"/>
    </row>
    <row r="31" spans="1:5" ht="47.25" customHeight="1">
      <c r="A31" s="389"/>
      <c r="B31" s="325"/>
      <c r="C31" s="323"/>
      <c r="D31" s="344"/>
      <c r="E31" s="323"/>
    </row>
    <row r="32" spans="1:5" ht="47.25" customHeight="1">
      <c r="A32" s="389"/>
      <c r="B32" s="325"/>
      <c r="C32" s="323"/>
      <c r="D32" s="344"/>
      <c r="E32" s="323"/>
    </row>
    <row r="33" spans="1:5" ht="47.25" customHeight="1">
      <c r="A33" s="389"/>
      <c r="B33" s="325"/>
      <c r="C33" s="323"/>
      <c r="D33" s="344"/>
      <c r="E33" s="323"/>
    </row>
    <row r="34" spans="1:5" ht="47.25" customHeight="1">
      <c r="A34" s="389"/>
      <c r="B34" s="325"/>
      <c r="C34" s="323"/>
      <c r="D34" s="344"/>
      <c r="E34" s="323"/>
    </row>
    <row r="35" spans="1:5" ht="47.25" customHeight="1">
      <c r="A35" s="389"/>
      <c r="B35" s="325"/>
      <c r="C35" s="323"/>
      <c r="D35" s="344"/>
      <c r="E35" s="323"/>
    </row>
    <row r="36" spans="1:5" ht="47.25" customHeight="1">
      <c r="A36" s="389"/>
      <c r="B36" s="325"/>
      <c r="C36" s="323"/>
      <c r="D36" s="344"/>
      <c r="E36" s="323"/>
    </row>
    <row r="37" spans="1:5" ht="47.25" customHeight="1">
      <c r="A37" s="389"/>
      <c r="B37" s="325"/>
      <c r="C37" s="323"/>
      <c r="D37" s="344"/>
      <c r="E37" s="323"/>
    </row>
    <row r="38" spans="1:5" ht="47.25" customHeight="1">
      <c r="A38" s="389"/>
      <c r="B38" s="325"/>
      <c r="C38" s="323"/>
      <c r="D38" s="344"/>
      <c r="E38" s="323"/>
    </row>
    <row r="39" spans="1:5" ht="47.25" customHeight="1">
      <c r="A39" s="389"/>
      <c r="B39" s="325"/>
      <c r="C39" s="323"/>
      <c r="D39" s="344"/>
      <c r="E39" s="323"/>
    </row>
    <row r="40" spans="1:5" ht="47.25" customHeight="1">
      <c r="A40" s="389"/>
      <c r="B40" s="325"/>
      <c r="C40" s="323"/>
      <c r="D40" s="344"/>
      <c r="E40" s="323"/>
    </row>
    <row r="41" spans="1:5" ht="47.25" customHeight="1">
      <c r="A41" s="389"/>
      <c r="B41" s="325"/>
      <c r="C41" s="323"/>
      <c r="D41" s="344"/>
      <c r="E41" s="323"/>
    </row>
    <row r="42" spans="1:5" ht="47.25" customHeight="1">
      <c r="A42" s="389"/>
      <c r="B42" s="325"/>
      <c r="C42" s="323"/>
      <c r="D42" s="344"/>
      <c r="E42" s="323"/>
    </row>
    <row r="43" spans="1:5" ht="47.25" customHeight="1">
      <c r="A43" s="389"/>
      <c r="B43" s="325"/>
      <c r="C43" s="323"/>
      <c r="D43" s="344"/>
      <c r="E43" s="323"/>
    </row>
    <row r="44" spans="1:5" ht="47.25" customHeight="1">
      <c r="A44" s="389"/>
      <c r="B44" s="325"/>
      <c r="C44" s="323"/>
      <c r="D44" s="344"/>
      <c r="E44" s="323"/>
    </row>
    <row r="45" spans="1:5" ht="47.25" customHeight="1">
      <c r="A45" s="389"/>
      <c r="B45" s="325"/>
      <c r="C45" s="323"/>
      <c r="D45" s="344"/>
      <c r="E45" s="323"/>
    </row>
    <row r="46" spans="1:5" ht="47.25" customHeight="1">
      <c r="A46" s="389"/>
      <c r="B46" s="325"/>
      <c r="C46" s="323"/>
      <c r="D46" s="344"/>
      <c r="E46" s="323"/>
    </row>
    <row r="47" spans="1:5" ht="47.25" customHeight="1">
      <c r="A47" s="389"/>
      <c r="B47" s="325"/>
      <c r="C47" s="323"/>
      <c r="D47" s="344"/>
      <c r="E47" s="323"/>
    </row>
    <row r="48" spans="1:5" ht="47.25" customHeight="1">
      <c r="A48" s="389"/>
      <c r="B48" s="325"/>
      <c r="C48" s="323"/>
      <c r="D48" s="344"/>
      <c r="E48" s="323"/>
    </row>
    <row r="49" spans="1:5" ht="47.25" customHeight="1">
      <c r="A49" s="389"/>
      <c r="B49" s="325"/>
      <c r="C49" s="323"/>
      <c r="D49" s="344"/>
      <c r="E49" s="323"/>
    </row>
    <row r="50" spans="1:5" ht="47.25" customHeight="1">
      <c r="A50" s="389"/>
      <c r="B50" s="325"/>
      <c r="C50" s="323"/>
      <c r="D50" s="344"/>
      <c r="E50" s="323"/>
    </row>
    <row r="51" spans="1:5" ht="47.25" customHeight="1">
      <c r="A51" s="389"/>
      <c r="B51" s="325"/>
      <c r="C51" s="323"/>
      <c r="D51" s="344"/>
      <c r="E51" s="323"/>
    </row>
    <row r="52" spans="1:5" ht="47.25" customHeight="1">
      <c r="A52" s="389"/>
      <c r="B52" s="325"/>
      <c r="C52" s="323"/>
      <c r="D52" s="344"/>
      <c r="E52" s="323"/>
    </row>
    <row r="53" spans="1:5" ht="47.25" customHeight="1">
      <c r="A53" s="389"/>
      <c r="B53" s="325"/>
      <c r="C53" s="323"/>
      <c r="D53" s="344"/>
      <c r="E53" s="323"/>
    </row>
    <row r="54" spans="1:5" ht="47.25" customHeight="1">
      <c r="A54" s="389"/>
      <c r="B54" s="325"/>
      <c r="C54" s="323"/>
      <c r="D54" s="344"/>
      <c r="E54" s="323"/>
    </row>
    <row r="55" spans="1:5" ht="47.25" customHeight="1">
      <c r="A55" s="389"/>
      <c r="B55" s="325"/>
      <c r="C55" s="323"/>
      <c r="D55" s="344"/>
      <c r="E55" s="323"/>
    </row>
    <row r="56" spans="1:5" ht="47.25" customHeight="1">
      <c r="A56" s="389"/>
      <c r="B56" s="325"/>
      <c r="C56" s="323"/>
      <c r="D56" s="344"/>
      <c r="E56" s="323"/>
    </row>
    <row r="57" spans="1:5" ht="47.25" customHeight="1">
      <c r="A57" s="389"/>
      <c r="B57" s="325"/>
      <c r="C57" s="323"/>
      <c r="D57" s="344"/>
      <c r="E57" s="323"/>
    </row>
    <row r="58" spans="1:5" ht="47.25" customHeight="1">
      <c r="A58" s="389"/>
      <c r="B58" s="325"/>
      <c r="C58" s="323"/>
      <c r="D58" s="344"/>
      <c r="E58" s="323"/>
    </row>
    <row r="59" spans="1:5" ht="47.25" customHeight="1">
      <c r="A59" s="389"/>
      <c r="B59" s="325"/>
      <c r="C59" s="323"/>
      <c r="D59" s="344"/>
      <c r="E59" s="323"/>
    </row>
    <row r="60" spans="1:5" ht="47.25" customHeight="1">
      <c r="A60" s="389"/>
      <c r="B60" s="325"/>
      <c r="C60" s="323"/>
      <c r="D60" s="344"/>
      <c r="E60" s="323"/>
    </row>
    <row r="61" spans="1:5" ht="47.25" customHeight="1">
      <c r="A61" s="389"/>
      <c r="B61" s="325"/>
      <c r="C61" s="323"/>
      <c r="D61" s="344"/>
      <c r="E61" s="323"/>
    </row>
    <row r="62" spans="1:5" ht="47.25" customHeight="1">
      <c r="A62" s="389"/>
      <c r="B62" s="325"/>
      <c r="C62" s="323"/>
      <c r="D62" s="344"/>
      <c r="E62" s="323"/>
    </row>
    <row r="63" spans="1:5" ht="47.25" customHeight="1">
      <c r="A63" s="389"/>
      <c r="B63" s="325"/>
      <c r="C63" s="323"/>
      <c r="D63" s="344"/>
      <c r="E63" s="323"/>
    </row>
    <row r="64" spans="1:5" ht="47.25" customHeight="1">
      <c r="A64" s="389"/>
      <c r="B64" s="325"/>
      <c r="C64" s="323"/>
      <c r="D64" s="344"/>
      <c r="E64" s="323"/>
    </row>
    <row r="65" spans="1:5" ht="47.25" customHeight="1">
      <c r="A65" s="389"/>
      <c r="B65" s="325"/>
      <c r="C65" s="323"/>
      <c r="D65" s="344"/>
      <c r="E65" s="323"/>
    </row>
    <row r="66" spans="1:5" ht="47.25" customHeight="1">
      <c r="A66" s="389"/>
      <c r="B66" s="325"/>
      <c r="C66" s="323"/>
      <c r="D66" s="344"/>
      <c r="E66" s="323"/>
    </row>
    <row r="67" spans="1:5" ht="47.25" customHeight="1">
      <c r="A67" s="389"/>
      <c r="B67" s="325"/>
      <c r="C67" s="323"/>
      <c r="D67" s="344"/>
      <c r="E67" s="323"/>
    </row>
    <row r="68" spans="1:5" ht="47.25" customHeight="1">
      <c r="A68" s="389"/>
      <c r="B68" s="325"/>
      <c r="C68" s="323"/>
      <c r="D68" s="344"/>
      <c r="E68" s="323"/>
    </row>
    <row r="69" spans="1:5" ht="47.25" customHeight="1">
      <c r="A69" s="389"/>
      <c r="B69" s="325"/>
      <c r="C69" s="323"/>
      <c r="D69" s="344"/>
      <c r="E69" s="323"/>
    </row>
    <row r="70" spans="1:5" ht="47.25" customHeight="1">
      <c r="A70" s="389"/>
      <c r="B70" s="325"/>
      <c r="C70" s="323"/>
      <c r="D70" s="344"/>
      <c r="E70" s="323"/>
    </row>
    <row r="71" spans="1:5" ht="47.25" customHeight="1">
      <c r="A71" s="389"/>
      <c r="B71" s="325"/>
      <c r="C71" s="323"/>
      <c r="D71" s="344"/>
      <c r="E71" s="323"/>
    </row>
    <row r="72" spans="1:5" ht="47.25" customHeight="1">
      <c r="A72" s="389"/>
      <c r="B72" s="325"/>
      <c r="C72" s="323"/>
      <c r="D72" s="344"/>
      <c r="E72" s="323"/>
    </row>
    <row r="73" spans="1:5" ht="47.25" customHeight="1">
      <c r="A73" s="389"/>
      <c r="B73" s="325"/>
      <c r="C73" s="323"/>
      <c r="D73" s="344"/>
      <c r="E73" s="323"/>
    </row>
    <row r="74" spans="1:5" ht="47.25" customHeight="1">
      <c r="A74" s="389"/>
      <c r="B74" s="325"/>
      <c r="C74" s="323"/>
      <c r="D74" s="344"/>
      <c r="E74" s="323"/>
    </row>
    <row r="75" spans="1:5" ht="47.25" customHeight="1">
      <c r="A75" s="389"/>
      <c r="B75" s="325"/>
      <c r="C75" s="323"/>
      <c r="D75" s="344"/>
      <c r="E75" s="323"/>
    </row>
    <row r="76" spans="1:5" ht="47.25" customHeight="1">
      <c r="A76" s="389"/>
      <c r="B76" s="325"/>
      <c r="C76" s="323"/>
      <c r="D76" s="344"/>
      <c r="E76" s="323"/>
    </row>
    <row r="77" spans="1:5" ht="47.25" customHeight="1">
      <c r="A77" s="389"/>
      <c r="B77" s="325"/>
      <c r="C77" s="323"/>
      <c r="D77" s="344"/>
      <c r="E77" s="323"/>
    </row>
    <row r="78" spans="1:5" ht="47.25" customHeight="1">
      <c r="A78" s="389"/>
      <c r="B78" s="325"/>
      <c r="C78" s="323"/>
      <c r="D78" s="344"/>
      <c r="E78" s="323"/>
    </row>
    <row r="79" spans="1:5" ht="47.25" customHeight="1">
      <c r="A79" s="389"/>
      <c r="B79" s="325"/>
      <c r="C79" s="323"/>
      <c r="D79" s="344"/>
      <c r="E79" s="323"/>
    </row>
    <row r="80" spans="1:5" ht="47.25" customHeight="1">
      <c r="A80" s="389"/>
      <c r="B80" s="325"/>
      <c r="C80" s="323"/>
      <c r="D80" s="344"/>
      <c r="E80" s="323"/>
    </row>
    <row r="81" spans="1:5" ht="47.25" customHeight="1">
      <c r="A81" s="389"/>
      <c r="B81" s="325"/>
      <c r="C81" s="323"/>
      <c r="D81" s="344"/>
      <c r="E81" s="323"/>
    </row>
    <row r="82" spans="1:5" ht="47.25" customHeight="1">
      <c r="A82" s="389"/>
      <c r="B82" s="325"/>
      <c r="C82" s="323"/>
      <c r="D82" s="344"/>
      <c r="E82" s="323"/>
    </row>
    <row r="83" spans="1:5" ht="47.25" customHeight="1">
      <c r="A83" s="389"/>
      <c r="B83" s="325"/>
      <c r="C83" s="323"/>
      <c r="D83" s="344"/>
      <c r="E83" s="323"/>
    </row>
    <row r="84" spans="1:5" ht="47.25" customHeight="1">
      <c r="A84" s="389"/>
      <c r="B84" s="325"/>
      <c r="C84" s="323"/>
      <c r="D84" s="344"/>
      <c r="E84" s="323"/>
    </row>
    <row r="85" spans="1:5" ht="47.25" customHeight="1">
      <c r="A85" s="389"/>
      <c r="B85" s="325"/>
      <c r="C85" s="323"/>
      <c r="D85" s="344"/>
      <c r="E85" s="323"/>
    </row>
    <row r="86" spans="1:5" ht="47.25" customHeight="1">
      <c r="A86" s="389"/>
      <c r="B86" s="325"/>
      <c r="C86" s="323"/>
      <c r="D86" s="344"/>
      <c r="E86" s="323"/>
    </row>
    <row r="87" spans="1:5" ht="47.25" customHeight="1">
      <c r="A87" s="389"/>
      <c r="B87" s="325"/>
      <c r="C87" s="323"/>
      <c r="D87" s="344"/>
      <c r="E87" s="323"/>
    </row>
    <row r="88" spans="1:5" ht="47.25" customHeight="1">
      <c r="A88" s="389"/>
      <c r="B88" s="325"/>
      <c r="C88" s="323"/>
      <c r="D88" s="344"/>
      <c r="E88" s="323"/>
    </row>
    <row r="89" spans="1:5" ht="47.25" customHeight="1">
      <c r="A89" s="389"/>
      <c r="B89" s="325"/>
      <c r="C89" s="323"/>
      <c r="D89" s="344"/>
      <c r="E89" s="323"/>
    </row>
    <row r="90" spans="1:5" ht="47.25" customHeight="1">
      <c r="A90" s="389"/>
      <c r="B90" s="325"/>
      <c r="C90" s="323"/>
      <c r="D90" s="344"/>
      <c r="E90" s="323"/>
    </row>
  </sheetData>
  <sheetProtection/>
  <mergeCells count="4">
    <mergeCell ref="D5:E5"/>
    <mergeCell ref="A1:E1"/>
    <mergeCell ref="A2:F2"/>
    <mergeCell ref="A3:F3"/>
  </mergeCells>
  <printOptions horizontalCentered="1"/>
  <pageMargins left="0.7" right="0.7" top="0.5" bottom="0.5" header="0.3" footer="0.3"/>
  <pageSetup horizontalDpi="600" verticalDpi="600" orientation="landscape" paperSize="5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"/>
  <sheetViews>
    <sheetView view="pageBreakPreview" zoomScale="106" zoomScaleSheetLayoutView="106" zoomScalePageLayoutView="0" workbookViewId="0" topLeftCell="A1">
      <selection activeCell="D7" sqref="D7"/>
    </sheetView>
  </sheetViews>
  <sheetFormatPr defaultColWidth="9.140625" defaultRowHeight="12.75"/>
  <cols>
    <col min="1" max="1" width="10.28125" style="182" customWidth="1"/>
    <col min="2" max="2" width="27.00390625" style="182" customWidth="1"/>
    <col min="3" max="3" width="20.421875" style="182" customWidth="1"/>
    <col min="4" max="4" width="32.28125" style="182" customWidth="1"/>
    <col min="5" max="5" width="14.7109375" style="182" customWidth="1"/>
    <col min="6" max="6" width="19.421875" style="182" customWidth="1"/>
    <col min="7" max="7" width="16.8515625" style="182" customWidth="1"/>
    <col min="8" max="8" width="3.421875" style="182" customWidth="1"/>
    <col min="9" max="9" width="9.140625" style="182" hidden="1" customWidth="1"/>
    <col min="10" max="10" width="8.57421875" style="182" hidden="1" customWidth="1"/>
    <col min="11" max="20" width="9.140625" style="182" hidden="1" customWidth="1"/>
    <col min="21" max="16384" width="9.140625" style="182" customWidth="1"/>
  </cols>
  <sheetData>
    <row r="1" spans="1:20" s="398" customFormat="1" ht="20.25">
      <c r="A1" s="1004" t="s">
        <v>217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</row>
    <row r="2" spans="1:18" s="68" customFormat="1" ht="20.25">
      <c r="A2" s="70"/>
      <c r="B2" s="917" t="s">
        <v>575</v>
      </c>
      <c r="C2" s="917"/>
      <c r="D2" s="917"/>
      <c r="E2" s="917"/>
      <c r="F2" s="917"/>
      <c r="G2" s="917"/>
      <c r="H2" s="917"/>
      <c r="I2" s="917"/>
      <c r="J2" s="917"/>
      <c r="K2" s="70"/>
      <c r="L2" s="70"/>
      <c r="M2" s="70"/>
      <c r="N2" s="70"/>
      <c r="O2" s="70"/>
      <c r="P2" s="70"/>
      <c r="Q2" s="70"/>
      <c r="R2" s="70"/>
    </row>
    <row r="3" spans="1:16" s="398" customFormat="1" ht="15.75">
      <c r="A3" s="1005" t="s">
        <v>1146</v>
      </c>
      <c r="B3" s="1005"/>
      <c r="C3" s="1005"/>
      <c r="D3" s="1005"/>
      <c r="E3" s="1005"/>
      <c r="F3" s="1005"/>
      <c r="G3" s="1005"/>
      <c r="H3" s="399"/>
      <c r="I3" s="399"/>
      <c r="J3" s="399"/>
      <c r="K3" s="399"/>
      <c r="L3" s="399"/>
      <c r="M3" s="399"/>
      <c r="N3" s="399"/>
      <c r="O3" s="399"/>
      <c r="P3" s="399"/>
    </row>
    <row r="4" spans="1:18" s="398" customFormat="1" ht="90.75" customHeight="1">
      <c r="A4" s="400" t="s">
        <v>48</v>
      </c>
      <c r="B4" s="400" t="s">
        <v>49</v>
      </c>
      <c r="C4" s="400" t="s">
        <v>220</v>
      </c>
      <c r="D4" s="400" t="s">
        <v>50</v>
      </c>
      <c r="E4" s="400" t="s">
        <v>51</v>
      </c>
      <c r="F4" s="400" t="s">
        <v>52</v>
      </c>
      <c r="G4" s="400" t="s">
        <v>53</v>
      </c>
      <c r="H4" s="401"/>
      <c r="I4" s="401"/>
      <c r="J4" s="401"/>
      <c r="K4" s="402"/>
      <c r="L4" s="402"/>
      <c r="M4" s="402"/>
      <c r="N4" s="402"/>
      <c r="O4" s="402"/>
      <c r="P4" s="402"/>
      <c r="Q4" s="402"/>
      <c r="R4" s="402"/>
    </row>
    <row r="5" spans="1:12" s="398" customFormat="1" ht="33" customHeight="1">
      <c r="A5" s="403">
        <v>1</v>
      </c>
      <c r="B5" s="403">
        <v>2</v>
      </c>
      <c r="C5" s="403">
        <v>3</v>
      </c>
      <c r="D5" s="403">
        <v>4</v>
      </c>
      <c r="E5" s="403">
        <v>5</v>
      </c>
      <c r="F5" s="403">
        <v>6</v>
      </c>
      <c r="G5" s="403">
        <v>7</v>
      </c>
      <c r="H5" s="402"/>
      <c r="I5" s="402"/>
      <c r="J5" s="402"/>
      <c r="K5" s="402"/>
      <c r="L5" s="402"/>
    </row>
    <row r="6" spans="1:7" ht="18.75">
      <c r="A6" s="192" t="s">
        <v>307</v>
      </c>
      <c r="B6" s="192"/>
      <c r="C6" s="921" t="s">
        <v>671</v>
      </c>
      <c r="D6" s="935"/>
      <c r="E6" s="922"/>
      <c r="F6" s="192"/>
      <c r="G6" s="192"/>
    </row>
    <row r="7" spans="1:7" ht="18.75">
      <c r="A7" s="62"/>
      <c r="B7" s="62"/>
      <c r="C7" s="62"/>
      <c r="D7" s="404"/>
      <c r="E7" s="62"/>
      <c r="F7" s="62"/>
      <c r="G7" s="62"/>
    </row>
  </sheetData>
  <sheetProtection/>
  <mergeCells count="4">
    <mergeCell ref="A1:T1"/>
    <mergeCell ref="A3:G3"/>
    <mergeCell ref="B2:J2"/>
    <mergeCell ref="C6:E6"/>
  </mergeCells>
  <printOptions horizontalCentered="1"/>
  <pageMargins left="0.58" right="0.75" top="0.75" bottom="0.75" header="0.5" footer="0.5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12.8515625" style="182" customWidth="1"/>
    <col min="2" max="2" width="23.8515625" style="182" customWidth="1"/>
    <col min="3" max="3" width="33.00390625" style="182" customWidth="1"/>
    <col min="4" max="4" width="26.00390625" style="182" customWidth="1"/>
    <col min="5" max="5" width="26.7109375" style="182" customWidth="1"/>
    <col min="6" max="6" width="27.421875" style="182" customWidth="1"/>
    <col min="7" max="16384" width="9.140625" style="182" customWidth="1"/>
  </cols>
  <sheetData>
    <row r="1" spans="1:10" s="62" customFormat="1" ht="20.25">
      <c r="A1" s="916" t="s">
        <v>24</v>
      </c>
      <c r="B1" s="916"/>
      <c r="C1" s="916"/>
      <c r="D1" s="916"/>
      <c r="E1" s="916"/>
      <c r="F1" s="916"/>
      <c r="G1" s="68"/>
      <c r="H1" s="68"/>
      <c r="I1" s="68"/>
      <c r="J1" s="68"/>
    </row>
    <row r="2" spans="1:18" s="68" customFormat="1" ht="20.25">
      <c r="A2" s="70"/>
      <c r="B2" s="917" t="s">
        <v>575</v>
      </c>
      <c r="C2" s="917"/>
      <c r="D2" s="917"/>
      <c r="E2" s="917"/>
      <c r="F2" s="917"/>
      <c r="G2" s="917"/>
      <c r="H2" s="917"/>
      <c r="I2" s="917"/>
      <c r="J2" s="917"/>
      <c r="K2" s="70"/>
      <c r="L2" s="70"/>
      <c r="M2" s="70"/>
      <c r="N2" s="70"/>
      <c r="O2" s="70"/>
      <c r="P2" s="70"/>
      <c r="Q2" s="70"/>
      <c r="R2" s="70"/>
    </row>
    <row r="3" spans="1:10" s="62" customFormat="1" ht="20.25">
      <c r="A3" s="1006" t="s">
        <v>1148</v>
      </c>
      <c r="B3" s="1006"/>
      <c r="C3" s="1006"/>
      <c r="D3" s="1006"/>
      <c r="E3" s="1006"/>
      <c r="F3" s="1006"/>
      <c r="G3" s="68"/>
      <c r="H3" s="68"/>
      <c r="I3" s="68"/>
      <c r="J3" s="68"/>
    </row>
    <row r="4" spans="1:6" s="62" customFormat="1" ht="18.75">
      <c r="A4" s="190" t="s">
        <v>0</v>
      </c>
      <c r="B4" s="405" t="s">
        <v>5</v>
      </c>
      <c r="C4" s="405" t="s">
        <v>26</v>
      </c>
      <c r="D4" s="405" t="s">
        <v>27</v>
      </c>
      <c r="E4" s="405" t="s">
        <v>28</v>
      </c>
      <c r="F4" s="405" t="s">
        <v>30</v>
      </c>
    </row>
    <row r="5" spans="1:6" s="62" customFormat="1" ht="18.75">
      <c r="A5" s="195" t="s">
        <v>1</v>
      </c>
      <c r="B5" s="406"/>
      <c r="C5" s="406" t="s">
        <v>25</v>
      </c>
      <c r="D5" s="406" t="s">
        <v>6</v>
      </c>
      <c r="E5" s="406" t="s">
        <v>29</v>
      </c>
      <c r="F5" s="406" t="s">
        <v>31</v>
      </c>
    </row>
    <row r="6" spans="1:6" ht="18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</row>
    <row r="7" spans="1:6" s="216" customFormat="1" ht="18.75">
      <c r="A7" s="187"/>
      <c r="B7" s="187"/>
      <c r="C7" s="187"/>
      <c r="D7" s="187"/>
      <c r="E7" s="187"/>
      <c r="F7" s="187"/>
    </row>
    <row r="8" spans="1:6" s="216" customFormat="1" ht="18.75">
      <c r="A8" s="187"/>
      <c r="B8" s="187"/>
      <c r="F8" s="187"/>
    </row>
    <row r="9" spans="3:5" s="216" customFormat="1" ht="18.75">
      <c r="C9" s="1007" t="s">
        <v>851</v>
      </c>
      <c r="D9" s="1007"/>
      <c r="E9" s="1007"/>
    </row>
    <row r="10" s="216" customFormat="1" ht="18"/>
  </sheetData>
  <sheetProtection/>
  <mergeCells count="4">
    <mergeCell ref="A1:F1"/>
    <mergeCell ref="A3:F3"/>
    <mergeCell ref="B2:J2"/>
    <mergeCell ref="C9:E9"/>
  </mergeCells>
  <printOptions horizontalCentered="1"/>
  <pageMargins left="0.83" right="0.5" top="0.75" bottom="0.75" header="0.5" footer="0.5"/>
  <pageSetup horizontalDpi="180" verticalDpi="180" orientation="landscape" paperSize="5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="85" zoomScaleSheetLayoutView="85" zoomScalePageLayoutView="0" workbookViewId="0" topLeftCell="A7">
      <selection activeCell="F12" sqref="F12"/>
    </sheetView>
  </sheetViews>
  <sheetFormatPr defaultColWidth="9.140625" defaultRowHeight="12.75"/>
  <cols>
    <col min="1" max="1" width="6.28125" style="19" customWidth="1"/>
    <col min="2" max="2" width="22.7109375" style="0" customWidth="1"/>
    <col min="3" max="3" width="17.8515625" style="0" customWidth="1"/>
    <col min="4" max="4" width="29.57421875" style="0" customWidth="1"/>
    <col min="5" max="5" width="26.57421875" style="0" customWidth="1"/>
    <col min="6" max="6" width="26.140625" style="0" customWidth="1"/>
    <col min="7" max="7" width="23.28125" style="0" customWidth="1"/>
    <col min="8" max="8" width="16.140625" style="0" customWidth="1"/>
    <col min="9" max="9" width="25.421875" style="0" customWidth="1"/>
    <col min="10" max="10" width="3.140625" style="0" customWidth="1"/>
    <col min="11" max="15" width="9.140625" style="0" hidden="1" customWidth="1"/>
  </cols>
  <sheetData>
    <row r="1" spans="1:15" s="18" customFormat="1" ht="20.25">
      <c r="A1" s="1008" t="s">
        <v>60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</row>
    <row r="2" spans="1:18" s="23" customFormat="1" ht="20.25">
      <c r="A2" s="22"/>
      <c r="B2" s="917" t="s">
        <v>575</v>
      </c>
      <c r="C2" s="917"/>
      <c r="D2" s="917"/>
      <c r="E2" s="917"/>
      <c r="F2" s="917"/>
      <c r="G2" s="917"/>
      <c r="H2" s="917"/>
      <c r="I2" s="917"/>
      <c r="J2" s="917"/>
      <c r="K2" s="22"/>
      <c r="L2" s="22"/>
      <c r="M2" s="22"/>
      <c r="N2" s="22"/>
      <c r="O2" s="22"/>
      <c r="P2" s="22"/>
      <c r="Q2" s="22"/>
      <c r="R2" s="22"/>
    </row>
    <row r="3" spans="1:15" s="18" customFormat="1" ht="10.5" customHeight="1">
      <c r="A3" s="26"/>
      <c r="B3" s="45"/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18" customFormat="1" ht="18.75" customHeight="1">
      <c r="A4" s="1010" t="s">
        <v>1469</v>
      </c>
      <c r="B4" s="1010"/>
      <c r="C4" s="1010"/>
      <c r="D4" s="1010"/>
      <c r="E4" s="1010"/>
      <c r="F4" s="1010"/>
      <c r="G4" s="1010"/>
      <c r="H4" s="1010"/>
      <c r="I4" s="1010"/>
      <c r="J4" s="46"/>
      <c r="K4" s="46"/>
      <c r="L4" s="46"/>
      <c r="M4" s="46"/>
      <c r="N4" s="46"/>
      <c r="O4" s="46"/>
    </row>
    <row r="5" spans="1:15" s="18" customFormat="1" ht="80.25" customHeight="1">
      <c r="A5" s="25" t="s">
        <v>55</v>
      </c>
      <c r="B5" s="27" t="s">
        <v>61</v>
      </c>
      <c r="C5" s="27" t="s">
        <v>65</v>
      </c>
      <c r="D5" s="27" t="s">
        <v>3</v>
      </c>
      <c r="E5" s="27" t="s">
        <v>62</v>
      </c>
      <c r="F5" s="27" t="s">
        <v>63</v>
      </c>
      <c r="G5" s="25" t="s">
        <v>7</v>
      </c>
      <c r="H5" s="25" t="s">
        <v>64</v>
      </c>
      <c r="I5" s="25" t="s">
        <v>31</v>
      </c>
      <c r="J5" s="47"/>
      <c r="K5" s="47"/>
      <c r="L5" s="47"/>
      <c r="M5" s="47"/>
      <c r="N5" s="47"/>
      <c r="O5" s="47"/>
    </row>
    <row r="6" spans="1:15" s="37" customFormat="1" ht="26.2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48"/>
      <c r="K6" s="48"/>
      <c r="L6" s="48"/>
      <c r="M6" s="48"/>
      <c r="N6" s="48"/>
      <c r="O6" s="48"/>
    </row>
    <row r="7" spans="1:15" s="37" customFormat="1" ht="55.5" customHeight="1">
      <c r="A7" s="25">
        <v>1</v>
      </c>
      <c r="B7" s="25" t="s">
        <v>1474</v>
      </c>
      <c r="C7" s="25" t="s">
        <v>1475</v>
      </c>
      <c r="D7" s="287" t="s">
        <v>1476</v>
      </c>
      <c r="E7" s="287" t="s">
        <v>1477</v>
      </c>
      <c r="F7" s="287" t="s">
        <v>1478</v>
      </c>
      <c r="G7" s="25" t="s">
        <v>1479</v>
      </c>
      <c r="H7" s="25">
        <v>217600</v>
      </c>
      <c r="I7" s="25" t="s">
        <v>160</v>
      </c>
      <c r="J7" s="48"/>
      <c r="K7" s="48"/>
      <c r="L7" s="48"/>
      <c r="M7" s="48"/>
      <c r="N7" s="48"/>
      <c r="O7" s="48"/>
    </row>
    <row r="8" spans="1:15" s="37" customFormat="1" ht="55.5" customHeight="1">
      <c r="A8" s="25">
        <v>2</v>
      </c>
      <c r="B8" s="25" t="s">
        <v>690</v>
      </c>
      <c r="C8" s="25" t="s">
        <v>692</v>
      </c>
      <c r="D8" s="287" t="s">
        <v>1482</v>
      </c>
      <c r="E8" s="287" t="s">
        <v>1480</v>
      </c>
      <c r="F8" s="287" t="s">
        <v>1481</v>
      </c>
      <c r="G8" s="25" t="s">
        <v>1483</v>
      </c>
      <c r="H8" s="25">
        <v>186700</v>
      </c>
      <c r="I8" s="25" t="s">
        <v>160</v>
      </c>
      <c r="J8" s="48"/>
      <c r="K8" s="48"/>
      <c r="L8" s="48"/>
      <c r="M8" s="48"/>
      <c r="N8" s="48"/>
      <c r="O8" s="48"/>
    </row>
  </sheetData>
  <sheetProtection/>
  <mergeCells count="3">
    <mergeCell ref="A1:O1"/>
    <mergeCell ref="A4:I4"/>
    <mergeCell ref="B2:J2"/>
  </mergeCells>
  <printOptions horizontalCentered="1"/>
  <pageMargins left="0.79" right="0.5" top="0.5" bottom="0.5" header="0.5" footer="0.5"/>
  <pageSetup horizontalDpi="600" verticalDpi="600" orientation="landscape" paperSize="5" scale="85" r:id="rId1"/>
  <colBreaks count="1" manualBreakCount="1">
    <brk id="9" max="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"/>
  <sheetViews>
    <sheetView view="pageBreakPreview" zoomScale="85" zoomScaleSheetLayoutView="85" zoomScalePageLayoutView="0" workbookViewId="0" topLeftCell="C1">
      <selection activeCell="E6" sqref="E6"/>
    </sheetView>
  </sheetViews>
  <sheetFormatPr defaultColWidth="9.140625" defaultRowHeight="12.75"/>
  <cols>
    <col min="1" max="1" width="7.7109375" style="75" customWidth="1"/>
    <col min="2" max="2" width="23.140625" style="75" customWidth="1"/>
    <col min="3" max="3" width="44.7109375" style="75" customWidth="1"/>
    <col min="4" max="4" width="28.7109375" style="75" customWidth="1"/>
    <col min="5" max="5" width="31.421875" style="75" customWidth="1"/>
    <col min="6" max="6" width="25.140625" style="75" customWidth="1"/>
    <col min="7" max="7" width="20.28125" style="75" customWidth="1"/>
    <col min="8" max="8" width="8.7109375" style="75" customWidth="1"/>
    <col min="9" max="19" width="9.140625" style="75" hidden="1" customWidth="1"/>
    <col min="20" max="16384" width="9.140625" style="75" customWidth="1"/>
  </cols>
  <sheetData>
    <row r="1" spans="1:19" s="76" customFormat="1" ht="20.25">
      <c r="A1" s="1011" t="s">
        <v>213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</row>
    <row r="2" spans="1:18" s="68" customFormat="1" ht="20.25">
      <c r="A2" s="70"/>
      <c r="B2" s="917" t="s">
        <v>575</v>
      </c>
      <c r="C2" s="917"/>
      <c r="D2" s="917"/>
      <c r="E2" s="917"/>
      <c r="F2" s="917"/>
      <c r="G2" s="917"/>
      <c r="H2" s="917"/>
      <c r="I2" s="917"/>
      <c r="J2" s="917"/>
      <c r="K2" s="70"/>
      <c r="L2" s="70"/>
      <c r="M2" s="70"/>
      <c r="N2" s="70"/>
      <c r="O2" s="70"/>
      <c r="P2" s="70"/>
      <c r="Q2" s="70"/>
      <c r="R2" s="70"/>
    </row>
    <row r="3" spans="1:19" s="76" customFormat="1" ht="27.75" customHeight="1">
      <c r="A3" s="1012" t="s">
        <v>994</v>
      </c>
      <c r="B3" s="1012"/>
      <c r="C3" s="1012"/>
      <c r="D3" s="1012"/>
      <c r="E3" s="1012"/>
      <c r="F3" s="1012"/>
      <c r="G3" s="1012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7" s="408" customFormat="1" ht="65.25" customHeight="1">
      <c r="A4" s="407" t="s">
        <v>55</v>
      </c>
      <c r="B4" s="407" t="s">
        <v>214</v>
      </c>
      <c r="C4" s="407" t="s">
        <v>253</v>
      </c>
      <c r="D4" s="407" t="s">
        <v>277</v>
      </c>
      <c r="E4" s="407" t="s">
        <v>252</v>
      </c>
      <c r="F4" s="407" t="s">
        <v>215</v>
      </c>
      <c r="G4" s="407" t="s">
        <v>216</v>
      </c>
    </row>
    <row r="5" spans="1:7" s="410" customFormat="1" ht="15">
      <c r="A5" s="409">
        <v>1</v>
      </c>
      <c r="B5" s="409">
        <v>2</v>
      </c>
      <c r="C5" s="409">
        <v>3</v>
      </c>
      <c r="D5" s="409">
        <v>4</v>
      </c>
      <c r="E5" s="409">
        <v>5</v>
      </c>
      <c r="F5" s="409">
        <v>6</v>
      </c>
      <c r="G5" s="409">
        <v>7</v>
      </c>
    </row>
    <row r="6" spans="1:7" s="77" customFormat="1" ht="85.5" customHeight="1">
      <c r="A6" s="411">
        <v>1</v>
      </c>
      <c r="B6" s="131" t="s">
        <v>910</v>
      </c>
      <c r="C6" s="57" t="s">
        <v>911</v>
      </c>
      <c r="D6" s="412">
        <v>300000</v>
      </c>
      <c r="E6" s="57" t="s">
        <v>912</v>
      </c>
      <c r="F6" s="413" t="s">
        <v>913</v>
      </c>
      <c r="G6" s="131" t="s">
        <v>1459</v>
      </c>
    </row>
    <row r="7" spans="1:7" s="77" customFormat="1" ht="60.75">
      <c r="A7" s="411">
        <v>2</v>
      </c>
      <c r="B7" s="131" t="s">
        <v>923</v>
      </c>
      <c r="C7" s="414" t="s">
        <v>924</v>
      </c>
      <c r="D7" s="412">
        <v>250000</v>
      </c>
      <c r="E7" s="57" t="s">
        <v>912</v>
      </c>
      <c r="F7" s="413" t="s">
        <v>925</v>
      </c>
      <c r="G7" s="131" t="s">
        <v>926</v>
      </c>
    </row>
    <row r="8" spans="1:7" s="415" customFormat="1" ht="130.5" customHeight="1">
      <c r="A8" s="288">
        <v>3</v>
      </c>
      <c r="B8" s="131" t="s">
        <v>1038</v>
      </c>
      <c r="C8" s="132" t="s">
        <v>1060</v>
      </c>
      <c r="D8" s="412">
        <v>100000</v>
      </c>
      <c r="E8" s="132" t="s">
        <v>1061</v>
      </c>
      <c r="F8" s="131" t="s">
        <v>1108</v>
      </c>
      <c r="G8" s="131" t="s">
        <v>926</v>
      </c>
    </row>
    <row r="9" spans="1:7" s="415" customFormat="1" ht="97.5" customHeight="1">
      <c r="A9" s="288">
        <v>3</v>
      </c>
      <c r="B9" s="416" t="s">
        <v>1229</v>
      </c>
      <c r="C9" s="417" t="s">
        <v>1230</v>
      </c>
      <c r="D9" s="418">
        <v>150000</v>
      </c>
      <c r="E9" s="417" t="s">
        <v>1231</v>
      </c>
      <c r="F9" s="416" t="s">
        <v>1232</v>
      </c>
      <c r="G9" s="416" t="s">
        <v>926</v>
      </c>
    </row>
    <row r="10" spans="3:4" s="77" customFormat="1" ht="12.75">
      <c r="C10" s="419"/>
      <c r="D10" s="419"/>
    </row>
    <row r="11" spans="3:4" s="77" customFormat="1" ht="12.75">
      <c r="C11" s="419"/>
      <c r="D11" s="419"/>
    </row>
    <row r="12" s="77" customFormat="1" ht="12.75"/>
    <row r="13" s="77" customFormat="1" ht="12.75"/>
    <row r="14" s="77" customFormat="1" ht="12.75"/>
  </sheetData>
  <sheetProtection/>
  <mergeCells count="3">
    <mergeCell ref="A1:S1"/>
    <mergeCell ref="A3:G3"/>
    <mergeCell ref="B2:J2"/>
  </mergeCells>
  <printOptions horizontalCentered="1"/>
  <pageMargins left="0.91" right="0.5" top="0.5" bottom="0.5" header="0.5" footer="0.5"/>
  <pageSetup horizontalDpi="600" verticalDpi="600" orientation="landscape" paperSize="5" scale="90" r:id="rId1"/>
  <colBreaks count="1" manualBreakCount="1">
    <brk id="7" max="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11"/>
  <sheetViews>
    <sheetView view="pageBreakPreview" zoomScale="98" zoomScaleSheetLayoutView="98" zoomScalePageLayoutView="0" workbookViewId="0" topLeftCell="A4">
      <selection activeCell="C7" sqref="C7"/>
    </sheetView>
  </sheetViews>
  <sheetFormatPr defaultColWidth="37.7109375" defaultRowHeight="43.5" customHeight="1"/>
  <cols>
    <col min="1" max="1" width="8.57421875" style="429" customWidth="1"/>
    <col min="2" max="2" width="37.7109375" style="430" customWidth="1"/>
    <col min="3" max="3" width="32.28125" style="430" customWidth="1"/>
    <col min="4" max="4" width="49.00390625" style="430" customWidth="1"/>
    <col min="5" max="16384" width="37.7109375" style="430" customWidth="1"/>
  </cols>
  <sheetData>
    <row r="1" spans="1:25" s="420" customFormat="1" ht="27" customHeight="1">
      <c r="A1" s="1013" t="s">
        <v>212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</row>
    <row r="2" spans="1:18" s="246" customFormat="1" ht="30" customHeight="1">
      <c r="A2" s="244"/>
      <c r="B2" s="956" t="s">
        <v>577</v>
      </c>
      <c r="C2" s="956"/>
      <c r="D2" s="956"/>
      <c r="E2" s="956"/>
      <c r="F2" s="956"/>
      <c r="G2" s="956"/>
      <c r="H2" s="956"/>
      <c r="I2" s="956"/>
      <c r="J2" s="956"/>
      <c r="K2" s="244"/>
      <c r="L2" s="244"/>
      <c r="M2" s="244"/>
      <c r="N2" s="244"/>
      <c r="O2" s="244"/>
      <c r="P2" s="244"/>
      <c r="Q2" s="244"/>
      <c r="R2" s="244"/>
    </row>
    <row r="3" spans="1:19" s="420" customFormat="1" ht="28.5" customHeight="1">
      <c r="A3" s="1014" t="s">
        <v>1149</v>
      </c>
      <c r="B3" s="1014"/>
      <c r="C3" s="1014"/>
      <c r="D3" s="1014"/>
      <c r="E3" s="1014"/>
      <c r="F3" s="1014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</row>
    <row r="4" spans="1:7" s="420" customFormat="1" ht="53.25" customHeight="1">
      <c r="A4" s="422" t="s">
        <v>55</v>
      </c>
      <c r="B4" s="423" t="s">
        <v>251</v>
      </c>
      <c r="C4" s="423" t="s">
        <v>208</v>
      </c>
      <c r="D4" s="423" t="s">
        <v>209</v>
      </c>
      <c r="E4" s="423" t="s">
        <v>210</v>
      </c>
      <c r="F4" s="423" t="s">
        <v>211</v>
      </c>
      <c r="G4" s="424"/>
    </row>
    <row r="5" spans="1:7" s="810" customFormat="1" ht="43.5" customHeight="1">
      <c r="A5" s="808">
        <v>1</v>
      </c>
      <c r="B5" s="808">
        <v>2</v>
      </c>
      <c r="C5" s="808">
        <v>3</v>
      </c>
      <c r="D5" s="808">
        <v>4</v>
      </c>
      <c r="E5" s="808">
        <v>5</v>
      </c>
      <c r="F5" s="808">
        <v>6</v>
      </c>
      <c r="G5" s="809"/>
    </row>
    <row r="6" spans="1:6" s="428" customFormat="1" ht="78.75" customHeight="1">
      <c r="A6" s="425">
        <v>1</v>
      </c>
      <c r="B6" s="426" t="s">
        <v>1220</v>
      </c>
      <c r="C6" s="418" t="s">
        <v>1037</v>
      </c>
      <c r="D6" s="427" t="s">
        <v>1221</v>
      </c>
      <c r="E6" s="418" t="s">
        <v>1300</v>
      </c>
      <c r="F6" s="418"/>
    </row>
    <row r="7" spans="1:6" s="428" customFormat="1" ht="74.25" customHeight="1">
      <c r="A7" s="425">
        <v>2</v>
      </c>
      <c r="B7" s="426" t="s">
        <v>1222</v>
      </c>
      <c r="C7" s="418" t="s">
        <v>1037</v>
      </c>
      <c r="D7" s="427" t="s">
        <v>1221</v>
      </c>
      <c r="E7" s="418" t="s">
        <v>1301</v>
      </c>
      <c r="F7" s="418"/>
    </row>
    <row r="8" spans="1:6" s="428" customFormat="1" ht="43.5" customHeight="1">
      <c r="A8" s="425">
        <v>3</v>
      </c>
      <c r="B8" s="426" t="s">
        <v>1233</v>
      </c>
      <c r="C8" s="418" t="s">
        <v>1234</v>
      </c>
      <c r="D8" s="427" t="s">
        <v>1235</v>
      </c>
      <c r="E8" s="418" t="s">
        <v>1236</v>
      </c>
      <c r="F8" s="418"/>
    </row>
    <row r="9" spans="1:6" s="428" customFormat="1" ht="72" customHeight="1">
      <c r="A9" s="425">
        <v>4</v>
      </c>
      <c r="B9" s="426" t="s">
        <v>1233</v>
      </c>
      <c r="C9" s="418" t="s">
        <v>1237</v>
      </c>
      <c r="D9" s="427" t="s">
        <v>1238</v>
      </c>
      <c r="E9" s="418" t="s">
        <v>1236</v>
      </c>
      <c r="F9" s="418"/>
    </row>
    <row r="10" spans="1:6" s="428" customFormat="1" ht="58.5" customHeight="1">
      <c r="A10" s="425">
        <v>5</v>
      </c>
      <c r="B10" s="426" t="s">
        <v>1233</v>
      </c>
      <c r="C10" s="418" t="s">
        <v>1237</v>
      </c>
      <c r="D10" s="427" t="s">
        <v>1239</v>
      </c>
      <c r="E10" s="418" t="s">
        <v>1236</v>
      </c>
      <c r="F10" s="418"/>
    </row>
    <row r="11" spans="1:6" s="428" customFormat="1" ht="43.5" customHeight="1">
      <c r="A11" s="425">
        <v>6</v>
      </c>
      <c r="B11" s="426" t="s">
        <v>1240</v>
      </c>
      <c r="C11" s="418" t="s">
        <v>1037</v>
      </c>
      <c r="D11" s="427" t="s">
        <v>1241</v>
      </c>
      <c r="E11" s="418" t="s">
        <v>1302</v>
      </c>
      <c r="F11" s="418"/>
    </row>
  </sheetData>
  <sheetProtection/>
  <mergeCells count="3">
    <mergeCell ref="A1:Y1"/>
    <mergeCell ref="A3:F3"/>
    <mergeCell ref="B2:J2"/>
  </mergeCells>
  <printOptions horizontalCentered="1"/>
  <pageMargins left="1.01" right="0.5" top="0.75" bottom="0.75" header="0.5" footer="0.5"/>
  <pageSetup horizontalDpi="600" verticalDpi="600" orientation="landscape" paperSize="5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10"/>
  <sheetViews>
    <sheetView tabSelected="1" view="pageBreakPreview" zoomScaleNormal="130" zoomScaleSheetLayoutView="100" zoomScalePageLayoutView="0" workbookViewId="0" topLeftCell="X31">
      <selection activeCell="AB10" sqref="AB10"/>
    </sheetView>
  </sheetViews>
  <sheetFormatPr defaultColWidth="11.140625" defaultRowHeight="12.75"/>
  <cols>
    <col min="1" max="1" width="4.8515625" style="671" customWidth="1"/>
    <col min="2" max="2" width="16.28125" style="753" customWidth="1"/>
    <col min="3" max="3" width="11.28125" style="754" customWidth="1"/>
    <col min="4" max="4" width="11.8515625" style="753" customWidth="1"/>
    <col min="5" max="5" width="10.140625" style="753" customWidth="1"/>
    <col min="6" max="6" width="11.8515625" style="753" customWidth="1"/>
    <col min="7" max="7" width="11.57421875" style="753" customWidth="1"/>
    <col min="8" max="8" width="10.421875" style="657" customWidth="1"/>
    <col min="9" max="9" width="13.00390625" style="755" customWidth="1"/>
    <col min="10" max="10" width="14.57421875" style="671" customWidth="1"/>
    <col min="11" max="11" width="12.57421875" style="657" customWidth="1"/>
    <col min="12" max="12" width="14.140625" style="657" customWidth="1"/>
    <col min="13" max="13" width="16.140625" style="657" customWidth="1"/>
    <col min="14" max="15" width="9.8515625" style="671" customWidth="1"/>
    <col min="16" max="16" width="9.7109375" style="671" customWidth="1"/>
    <col min="17" max="17" width="9.7109375" style="657" customWidth="1"/>
    <col min="18" max="18" width="14.7109375" style="657" customWidth="1"/>
    <col min="19" max="19" width="7.140625" style="671" customWidth="1"/>
    <col min="20" max="20" width="8.8515625" style="657" customWidth="1"/>
    <col min="21" max="21" width="7.7109375" style="671" customWidth="1"/>
    <col min="22" max="22" width="9.140625" style="671" customWidth="1"/>
    <col min="23" max="23" width="6.28125" style="657" customWidth="1"/>
    <col min="24" max="24" width="36.57421875" style="753" customWidth="1"/>
    <col min="25" max="25" width="18.00390625" style="666" customWidth="1"/>
    <col min="26" max="26" width="24.140625" style="756" customWidth="1"/>
    <col min="27" max="27" width="21.8515625" style="756" customWidth="1"/>
    <col min="28" max="28" width="20.140625" style="1114" customWidth="1"/>
    <col min="29" max="29" width="16.8515625" style="666" customWidth="1"/>
    <col min="30" max="30" width="11.140625" style="657" customWidth="1"/>
    <col min="31" max="75" width="11.140625" style="658" customWidth="1"/>
    <col min="76" max="76" width="11.140625" style="659" customWidth="1"/>
    <col min="77" max="16384" width="11.140625" style="660" customWidth="1"/>
  </cols>
  <sheetData>
    <row r="1" spans="1:29" ht="20.25">
      <c r="A1" s="885" t="s">
        <v>9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</row>
    <row r="2" spans="1:29" ht="20.25">
      <c r="A2" s="656"/>
      <c r="B2" s="656"/>
      <c r="C2" s="656"/>
      <c r="D2" s="656"/>
      <c r="E2" s="656"/>
      <c r="F2" s="656"/>
      <c r="G2" s="656"/>
      <c r="H2" s="656"/>
      <c r="I2" s="656"/>
      <c r="J2" s="885" t="s">
        <v>403</v>
      </c>
      <c r="K2" s="885"/>
      <c r="L2" s="656"/>
      <c r="M2" s="656"/>
      <c r="N2" s="656"/>
      <c r="O2" s="656"/>
      <c r="P2" s="656"/>
      <c r="Q2" s="656"/>
      <c r="R2" s="661"/>
      <c r="S2" s="656"/>
      <c r="T2" s="656"/>
      <c r="U2" s="656"/>
      <c r="V2" s="656"/>
      <c r="W2" s="656"/>
      <c r="X2" s="662"/>
      <c r="Y2" s="663"/>
      <c r="Z2" s="663"/>
      <c r="AA2" s="897" t="s">
        <v>9</v>
      </c>
      <c r="AB2" s="897"/>
      <c r="AC2" s="663"/>
    </row>
    <row r="3" spans="1:29" ht="20.25" customHeight="1">
      <c r="A3" s="664"/>
      <c r="B3" s="886" t="s">
        <v>575</v>
      </c>
      <c r="C3" s="886"/>
      <c r="D3" s="886"/>
      <c r="E3" s="886"/>
      <c r="F3" s="886"/>
      <c r="G3" s="886"/>
      <c r="H3" s="886"/>
      <c r="I3" s="886"/>
      <c r="J3" s="886"/>
      <c r="K3" s="664"/>
      <c r="L3" s="664"/>
      <c r="M3" s="664"/>
      <c r="N3" s="664"/>
      <c r="O3" s="664"/>
      <c r="P3" s="664"/>
      <c r="Q3" s="664"/>
      <c r="R3" s="548"/>
      <c r="S3" s="548"/>
      <c r="T3" s="548"/>
      <c r="U3" s="548"/>
      <c r="V3" s="548"/>
      <c r="W3" s="548"/>
      <c r="X3" s="548"/>
      <c r="Y3" s="548"/>
      <c r="Z3" s="548"/>
      <c r="AA3" s="665"/>
      <c r="AC3" s="665"/>
    </row>
    <row r="4" spans="1:29" ht="19.5" customHeight="1">
      <c r="A4" s="667"/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8"/>
      <c r="W4" s="667"/>
      <c r="X4" s="669"/>
      <c r="Y4" s="670"/>
      <c r="Z4" s="670"/>
      <c r="AA4" s="670"/>
      <c r="AB4" s="1115"/>
      <c r="AC4" s="670"/>
    </row>
    <row r="5" spans="2:27" ht="30" customHeight="1">
      <c r="B5" s="901" t="s">
        <v>1158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3"/>
    </row>
    <row r="6" spans="1:30" ht="35.25" customHeight="1">
      <c r="A6" s="887" t="s">
        <v>222</v>
      </c>
      <c r="B6" s="889" t="s">
        <v>204</v>
      </c>
      <c r="C6" s="889" t="s">
        <v>221</v>
      </c>
      <c r="D6" s="889" t="s">
        <v>3</v>
      </c>
      <c r="E6" s="889" t="s">
        <v>223</v>
      </c>
      <c r="F6" s="889" t="s">
        <v>5</v>
      </c>
      <c r="G6" s="889" t="s">
        <v>224</v>
      </c>
      <c r="H6" s="887" t="s">
        <v>225</v>
      </c>
      <c r="I6" s="891" t="s">
        <v>226</v>
      </c>
      <c r="J6" s="887" t="s">
        <v>227</v>
      </c>
      <c r="K6" s="887" t="s">
        <v>228</v>
      </c>
      <c r="L6" s="887" t="s">
        <v>229</v>
      </c>
      <c r="M6" s="887" t="s">
        <v>230</v>
      </c>
      <c r="N6" s="887" t="s">
        <v>1157</v>
      </c>
      <c r="O6" s="887" t="s">
        <v>231</v>
      </c>
      <c r="P6" s="887" t="s">
        <v>232</v>
      </c>
      <c r="Q6" s="887" t="s">
        <v>298</v>
      </c>
      <c r="R6" s="887" t="s">
        <v>32</v>
      </c>
      <c r="S6" s="887"/>
      <c r="T6" s="887"/>
      <c r="U6" s="887"/>
      <c r="V6" s="887"/>
      <c r="W6" s="896" t="s">
        <v>8</v>
      </c>
      <c r="X6" s="895" t="s">
        <v>1154</v>
      </c>
      <c r="Y6" s="895"/>
      <c r="Z6" s="895"/>
      <c r="AA6" s="895"/>
      <c r="AB6" s="895"/>
      <c r="AC6" s="887" t="s">
        <v>218</v>
      </c>
      <c r="AD6" s="677"/>
    </row>
    <row r="7" spans="1:30" ht="37.5" customHeight="1">
      <c r="A7" s="888"/>
      <c r="B7" s="890"/>
      <c r="C7" s="890"/>
      <c r="D7" s="890"/>
      <c r="E7" s="890"/>
      <c r="F7" s="890"/>
      <c r="G7" s="890"/>
      <c r="H7" s="888"/>
      <c r="I7" s="892"/>
      <c r="J7" s="888"/>
      <c r="K7" s="888"/>
      <c r="L7" s="888"/>
      <c r="M7" s="888"/>
      <c r="N7" s="888"/>
      <c r="O7" s="888"/>
      <c r="P7" s="888"/>
      <c r="Q7" s="888"/>
      <c r="R7" s="896" t="s">
        <v>33</v>
      </c>
      <c r="S7" s="887" t="s">
        <v>34</v>
      </c>
      <c r="T7" s="887" t="s">
        <v>35</v>
      </c>
      <c r="U7" s="887" t="s">
        <v>36</v>
      </c>
      <c r="V7" s="887" t="s">
        <v>37</v>
      </c>
      <c r="W7" s="900"/>
      <c r="X7" s="889" t="s">
        <v>38</v>
      </c>
      <c r="Y7" s="898" t="s">
        <v>39</v>
      </c>
      <c r="Z7" s="887" t="s">
        <v>852</v>
      </c>
      <c r="AA7" s="1127" t="s">
        <v>340</v>
      </c>
      <c r="AB7" s="1116" t="s">
        <v>40</v>
      </c>
      <c r="AC7" s="887"/>
      <c r="AD7" s="677"/>
    </row>
    <row r="8" spans="1:30" ht="18.75" customHeight="1">
      <c r="A8" s="888"/>
      <c r="B8" s="890"/>
      <c r="C8" s="890"/>
      <c r="D8" s="890"/>
      <c r="E8" s="890"/>
      <c r="F8" s="890"/>
      <c r="G8" s="890"/>
      <c r="H8" s="888"/>
      <c r="I8" s="892"/>
      <c r="J8" s="888"/>
      <c r="K8" s="888"/>
      <c r="L8" s="888"/>
      <c r="M8" s="888"/>
      <c r="N8" s="888"/>
      <c r="O8" s="888"/>
      <c r="P8" s="888"/>
      <c r="Q8" s="888"/>
      <c r="R8" s="896"/>
      <c r="S8" s="887"/>
      <c r="T8" s="887"/>
      <c r="U8" s="887"/>
      <c r="V8" s="887"/>
      <c r="W8" s="900"/>
      <c r="X8" s="889"/>
      <c r="Y8" s="899"/>
      <c r="Z8" s="888"/>
      <c r="AA8" s="1128"/>
      <c r="AB8" s="1116"/>
      <c r="AC8" s="887"/>
      <c r="AD8" s="677"/>
    </row>
    <row r="9" spans="1:30" ht="34.5" customHeight="1">
      <c r="A9" s="888"/>
      <c r="B9" s="890"/>
      <c r="C9" s="890"/>
      <c r="D9" s="890"/>
      <c r="E9" s="890"/>
      <c r="F9" s="890"/>
      <c r="G9" s="890"/>
      <c r="H9" s="888"/>
      <c r="I9" s="892"/>
      <c r="J9" s="888"/>
      <c r="K9" s="888"/>
      <c r="L9" s="888"/>
      <c r="M9" s="888"/>
      <c r="N9" s="888"/>
      <c r="O9" s="888"/>
      <c r="P9" s="888"/>
      <c r="Q9" s="888"/>
      <c r="R9" s="896"/>
      <c r="S9" s="887"/>
      <c r="T9" s="887"/>
      <c r="U9" s="887"/>
      <c r="V9" s="887"/>
      <c r="W9" s="900"/>
      <c r="X9" s="889"/>
      <c r="Y9" s="899"/>
      <c r="Z9" s="888"/>
      <c r="AA9" s="1129"/>
      <c r="AB9" s="1116"/>
      <c r="AC9" s="887"/>
      <c r="AD9" s="677"/>
    </row>
    <row r="10" spans="1:76" s="652" customFormat="1" ht="43.5" customHeight="1">
      <c r="A10" s="652">
        <v>1</v>
      </c>
      <c r="B10" s="679" t="s">
        <v>854</v>
      </c>
      <c r="C10" s="680" t="s">
        <v>887</v>
      </c>
      <c r="D10" s="679" t="s">
        <v>888</v>
      </c>
      <c r="E10" s="681" t="s">
        <v>309</v>
      </c>
      <c r="F10" s="681" t="s">
        <v>889</v>
      </c>
      <c r="G10" s="681" t="s">
        <v>296</v>
      </c>
      <c r="H10" s="652" t="s">
        <v>310</v>
      </c>
      <c r="I10" s="682" t="s">
        <v>890</v>
      </c>
      <c r="J10" s="652" t="s">
        <v>899</v>
      </c>
      <c r="K10" s="652" t="s">
        <v>900</v>
      </c>
      <c r="L10" s="682" t="s">
        <v>901</v>
      </c>
      <c r="M10" s="471" t="s">
        <v>875</v>
      </c>
      <c r="N10" s="470">
        <v>205600</v>
      </c>
      <c r="O10" s="682" t="s">
        <v>904</v>
      </c>
      <c r="P10" s="682" t="s">
        <v>905</v>
      </c>
      <c r="Q10" s="682" t="s">
        <v>905</v>
      </c>
      <c r="R10" s="683" t="s">
        <v>283</v>
      </c>
      <c r="S10" s="674">
        <v>1974</v>
      </c>
      <c r="T10" s="674" t="s">
        <v>284</v>
      </c>
      <c r="U10" s="674">
        <v>48</v>
      </c>
      <c r="V10" s="674"/>
      <c r="W10" s="683"/>
      <c r="X10" s="683" t="s">
        <v>774</v>
      </c>
      <c r="Y10" s="678" t="s">
        <v>891</v>
      </c>
      <c r="Z10" s="684" t="s">
        <v>1442</v>
      </c>
      <c r="AA10" s="1113" t="s">
        <v>1443</v>
      </c>
      <c r="AB10" s="1113" t="s">
        <v>341</v>
      </c>
      <c r="AC10" s="684"/>
      <c r="AD10" s="685"/>
      <c r="AE10" s="686"/>
      <c r="AF10" s="686"/>
      <c r="AG10" s="686"/>
      <c r="AH10" s="686"/>
      <c r="AI10" s="686"/>
      <c r="AJ10" s="686"/>
      <c r="AK10" s="686"/>
      <c r="AL10" s="686"/>
      <c r="AM10" s="686"/>
      <c r="AN10" s="686"/>
      <c r="AO10" s="686"/>
      <c r="AP10" s="686"/>
      <c r="AQ10" s="686"/>
      <c r="AR10" s="686"/>
      <c r="AS10" s="686"/>
      <c r="AT10" s="686"/>
      <c r="AU10" s="686"/>
      <c r="AV10" s="686"/>
      <c r="AW10" s="686"/>
      <c r="AX10" s="686"/>
      <c r="AY10" s="686"/>
      <c r="AZ10" s="686"/>
      <c r="BA10" s="686"/>
      <c r="BB10" s="686"/>
      <c r="BC10" s="686"/>
      <c r="BD10" s="686"/>
      <c r="BE10" s="686"/>
      <c r="BF10" s="686"/>
      <c r="BG10" s="686"/>
      <c r="BH10" s="686"/>
      <c r="BI10" s="686"/>
      <c r="BJ10" s="686"/>
      <c r="BK10" s="686"/>
      <c r="BL10" s="686"/>
      <c r="BM10" s="686"/>
      <c r="BN10" s="686"/>
      <c r="BO10" s="686"/>
      <c r="BP10" s="686"/>
      <c r="BQ10" s="686"/>
      <c r="BR10" s="686"/>
      <c r="BS10" s="686"/>
      <c r="BT10" s="686"/>
      <c r="BU10" s="686"/>
      <c r="BV10" s="686"/>
      <c r="BW10" s="686"/>
      <c r="BX10" s="687"/>
    </row>
    <row r="11" spans="1:76" s="471" customFormat="1" ht="30" customHeight="1">
      <c r="A11" s="470"/>
      <c r="B11" s="683"/>
      <c r="C11" s="674"/>
      <c r="D11" s="683"/>
      <c r="E11" s="683"/>
      <c r="F11" s="683"/>
      <c r="G11" s="683"/>
      <c r="I11" s="675"/>
      <c r="J11" s="470"/>
      <c r="N11" s="470"/>
      <c r="O11" s="470"/>
      <c r="P11" s="470"/>
      <c r="R11" s="683" t="s">
        <v>285</v>
      </c>
      <c r="S11" s="674">
        <v>1977</v>
      </c>
      <c r="T11" s="674" t="s">
        <v>287</v>
      </c>
      <c r="U11" s="674">
        <v>60</v>
      </c>
      <c r="V11" s="674"/>
      <c r="W11" s="683"/>
      <c r="X11" s="683" t="s">
        <v>1444</v>
      </c>
      <c r="Y11" s="678" t="s">
        <v>279</v>
      </c>
      <c r="Z11" s="684" t="s">
        <v>1445</v>
      </c>
      <c r="AA11" s="1113" t="s">
        <v>1449</v>
      </c>
      <c r="AB11" s="1117" t="s">
        <v>341</v>
      </c>
      <c r="AC11" s="684"/>
      <c r="AD11" s="688"/>
      <c r="AE11" s="689"/>
      <c r="AF11" s="689"/>
      <c r="AG11" s="689"/>
      <c r="AH11" s="689"/>
      <c r="AI11" s="689"/>
      <c r="AJ11" s="689"/>
      <c r="AK11" s="689"/>
      <c r="AL11" s="689"/>
      <c r="AM11" s="689"/>
      <c r="AN11" s="689"/>
      <c r="AO11" s="689"/>
      <c r="AP11" s="689"/>
      <c r="AQ11" s="689"/>
      <c r="AR11" s="689"/>
      <c r="AS11" s="689"/>
      <c r="AT11" s="689"/>
      <c r="AU11" s="689"/>
      <c r="AV11" s="689"/>
      <c r="AW11" s="689"/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689"/>
      <c r="BJ11" s="689"/>
      <c r="BK11" s="689"/>
      <c r="BL11" s="689"/>
      <c r="BM11" s="689"/>
      <c r="BN11" s="689"/>
      <c r="BO11" s="689"/>
      <c r="BP11" s="689"/>
      <c r="BQ11" s="689"/>
      <c r="BR11" s="689"/>
      <c r="BS11" s="689"/>
      <c r="BT11" s="689"/>
      <c r="BU11" s="689"/>
      <c r="BV11" s="689"/>
      <c r="BW11" s="689"/>
      <c r="BX11" s="690"/>
    </row>
    <row r="12" spans="1:76" s="629" customFormat="1" ht="38.25" customHeight="1">
      <c r="A12" s="652"/>
      <c r="B12" s="679"/>
      <c r="C12" s="681"/>
      <c r="D12" s="679"/>
      <c r="E12" s="679"/>
      <c r="F12" s="679"/>
      <c r="G12" s="681"/>
      <c r="I12" s="682"/>
      <c r="J12" s="652"/>
      <c r="L12" s="691"/>
      <c r="M12" s="471"/>
      <c r="N12" s="470"/>
      <c r="O12" s="691"/>
      <c r="Q12" s="652"/>
      <c r="R12" s="471" t="s">
        <v>897</v>
      </c>
      <c r="S12" s="470">
        <v>1979</v>
      </c>
      <c r="T12" s="470" t="s">
        <v>284</v>
      </c>
      <c r="U12" s="470">
        <v>59</v>
      </c>
      <c r="V12" s="674"/>
      <c r="W12" s="471"/>
      <c r="X12" s="629" t="s">
        <v>892</v>
      </c>
      <c r="Y12" s="629" t="s">
        <v>279</v>
      </c>
      <c r="Z12" s="629" t="s">
        <v>1446</v>
      </c>
      <c r="AA12" s="702" t="s">
        <v>1450</v>
      </c>
      <c r="AB12" s="702" t="s">
        <v>341</v>
      </c>
      <c r="AD12" s="692"/>
      <c r="AE12" s="625"/>
      <c r="AF12" s="625"/>
      <c r="AG12" s="625"/>
      <c r="AH12" s="625"/>
      <c r="AI12" s="625"/>
      <c r="AJ12" s="625"/>
      <c r="AK12" s="625"/>
      <c r="AL12" s="625"/>
      <c r="AM12" s="625"/>
      <c r="AN12" s="625"/>
      <c r="AO12" s="625"/>
      <c r="AP12" s="625"/>
      <c r="AQ12" s="625"/>
      <c r="AR12" s="625"/>
      <c r="AS12" s="625"/>
      <c r="AT12" s="625"/>
      <c r="AU12" s="625"/>
      <c r="AV12" s="625"/>
      <c r="AW12" s="625"/>
      <c r="AX12" s="625"/>
      <c r="AY12" s="625"/>
      <c r="AZ12" s="625"/>
      <c r="BA12" s="625"/>
      <c r="BB12" s="625"/>
      <c r="BC12" s="625"/>
      <c r="BD12" s="625"/>
      <c r="BE12" s="625"/>
      <c r="BF12" s="625"/>
      <c r="BG12" s="625"/>
      <c r="BH12" s="625"/>
      <c r="BI12" s="625"/>
      <c r="BJ12" s="625"/>
      <c r="BK12" s="625"/>
      <c r="BL12" s="625"/>
      <c r="BM12" s="625"/>
      <c r="BN12" s="625"/>
      <c r="BO12" s="625"/>
      <c r="BP12" s="625"/>
      <c r="BQ12" s="625"/>
      <c r="BR12" s="625"/>
      <c r="BS12" s="625"/>
      <c r="BT12" s="625"/>
      <c r="BU12" s="625"/>
      <c r="BV12" s="625"/>
      <c r="BW12" s="625"/>
      <c r="BX12" s="693"/>
    </row>
    <row r="13" spans="1:76" s="629" customFormat="1" ht="60" customHeight="1">
      <c r="A13" s="652"/>
      <c r="B13" s="679"/>
      <c r="C13" s="681"/>
      <c r="D13" s="679"/>
      <c r="E13" s="679"/>
      <c r="F13" s="679"/>
      <c r="G13" s="681"/>
      <c r="I13" s="682"/>
      <c r="J13" s="652"/>
      <c r="L13" s="691"/>
      <c r="M13" s="471"/>
      <c r="N13" s="470"/>
      <c r="O13" s="691"/>
      <c r="Q13" s="652"/>
      <c r="R13" s="471" t="s">
        <v>898</v>
      </c>
      <c r="S13" s="470">
        <v>1981</v>
      </c>
      <c r="T13" s="470" t="s">
        <v>287</v>
      </c>
      <c r="U13" s="470">
        <v>65</v>
      </c>
      <c r="V13" s="674"/>
      <c r="W13" s="471"/>
      <c r="X13" s="683" t="s">
        <v>893</v>
      </c>
      <c r="Y13" s="678" t="s">
        <v>309</v>
      </c>
      <c r="Z13" s="684" t="s">
        <v>1447</v>
      </c>
      <c r="AA13" s="1113" t="s">
        <v>1451</v>
      </c>
      <c r="AB13" s="1117" t="s">
        <v>903</v>
      </c>
      <c r="AC13" s="694" t="s">
        <v>1508</v>
      </c>
      <c r="AD13" s="692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5"/>
      <c r="BF13" s="625"/>
      <c r="BG13" s="625"/>
      <c r="BH13" s="625"/>
      <c r="BI13" s="625"/>
      <c r="BJ13" s="625"/>
      <c r="BK13" s="625"/>
      <c r="BL13" s="625"/>
      <c r="BM13" s="625"/>
      <c r="BN13" s="625"/>
      <c r="BO13" s="625"/>
      <c r="BP13" s="625"/>
      <c r="BQ13" s="625"/>
      <c r="BR13" s="625"/>
      <c r="BS13" s="625"/>
      <c r="BT13" s="625"/>
      <c r="BU13" s="625"/>
      <c r="BV13" s="625"/>
      <c r="BW13" s="625"/>
      <c r="BX13" s="693"/>
    </row>
    <row r="14" spans="1:76" s="629" customFormat="1" ht="49.5" customHeight="1">
      <c r="A14" s="652"/>
      <c r="B14" s="679"/>
      <c r="C14" s="681"/>
      <c r="D14" s="679"/>
      <c r="E14" s="679"/>
      <c r="F14" s="679"/>
      <c r="G14" s="681"/>
      <c r="I14" s="682"/>
      <c r="J14" s="652"/>
      <c r="L14" s="691"/>
      <c r="M14" s="471"/>
      <c r="N14" s="470"/>
      <c r="O14" s="691"/>
      <c r="Q14" s="652"/>
      <c r="R14" s="471" t="s">
        <v>330</v>
      </c>
      <c r="S14" s="470">
        <v>1984</v>
      </c>
      <c r="T14" s="470" t="s">
        <v>287</v>
      </c>
      <c r="U14" s="470">
        <v>64</v>
      </c>
      <c r="V14" s="674"/>
      <c r="W14" s="471"/>
      <c r="X14" s="683" t="s">
        <v>894</v>
      </c>
      <c r="Y14" s="678" t="s">
        <v>967</v>
      </c>
      <c r="Z14" s="684" t="s">
        <v>895</v>
      </c>
      <c r="AA14" s="1113" t="s">
        <v>902</v>
      </c>
      <c r="AB14" s="1117" t="s">
        <v>341</v>
      </c>
      <c r="AC14" s="695"/>
      <c r="AD14" s="692"/>
      <c r="AE14" s="625"/>
      <c r="AF14" s="625"/>
      <c r="AG14" s="625"/>
      <c r="AH14" s="625"/>
      <c r="AI14" s="625"/>
      <c r="AJ14" s="625"/>
      <c r="AK14" s="625"/>
      <c r="AL14" s="625"/>
      <c r="AM14" s="625"/>
      <c r="AN14" s="625"/>
      <c r="AO14" s="625"/>
      <c r="AP14" s="625"/>
      <c r="AQ14" s="625"/>
      <c r="AR14" s="625"/>
      <c r="AS14" s="625"/>
      <c r="AT14" s="625"/>
      <c r="AU14" s="625"/>
      <c r="AV14" s="625"/>
      <c r="AW14" s="625"/>
      <c r="AX14" s="625"/>
      <c r="AY14" s="625"/>
      <c r="AZ14" s="625"/>
      <c r="BA14" s="625"/>
      <c r="BB14" s="625"/>
      <c r="BC14" s="625"/>
      <c r="BD14" s="625"/>
      <c r="BE14" s="625"/>
      <c r="BF14" s="625"/>
      <c r="BG14" s="625"/>
      <c r="BH14" s="625"/>
      <c r="BI14" s="625"/>
      <c r="BJ14" s="625"/>
      <c r="BK14" s="625"/>
      <c r="BL14" s="625"/>
      <c r="BM14" s="625"/>
      <c r="BN14" s="625"/>
      <c r="BO14" s="625"/>
      <c r="BP14" s="625"/>
      <c r="BQ14" s="625"/>
      <c r="BR14" s="625"/>
      <c r="BS14" s="625"/>
      <c r="BT14" s="625"/>
      <c r="BU14" s="625"/>
      <c r="BV14" s="625"/>
      <c r="BW14" s="625"/>
      <c r="BX14" s="693"/>
    </row>
    <row r="15" spans="1:76" s="629" customFormat="1" ht="45" customHeight="1">
      <c r="A15" s="652"/>
      <c r="B15" s="679"/>
      <c r="C15" s="681"/>
      <c r="D15" s="679"/>
      <c r="E15" s="679"/>
      <c r="F15" s="679"/>
      <c r="G15" s="681"/>
      <c r="I15" s="682"/>
      <c r="J15" s="652"/>
      <c r="L15" s="691"/>
      <c r="M15" s="471"/>
      <c r="N15" s="470"/>
      <c r="O15" s="691"/>
      <c r="Q15" s="652"/>
      <c r="R15" s="471"/>
      <c r="S15" s="470"/>
      <c r="T15" s="470" t="s">
        <v>437</v>
      </c>
      <c r="U15" s="470"/>
      <c r="V15" s="470" t="s">
        <v>289</v>
      </c>
      <c r="W15" s="471">
        <v>1989</v>
      </c>
      <c r="X15" s="683" t="s">
        <v>896</v>
      </c>
      <c r="Y15" s="678" t="s">
        <v>309</v>
      </c>
      <c r="Z15" s="684" t="s">
        <v>1448</v>
      </c>
      <c r="AA15" s="684" t="s">
        <v>1064</v>
      </c>
      <c r="AB15" s="1113" t="s">
        <v>903</v>
      </c>
      <c r="AC15" s="694" t="s">
        <v>906</v>
      </c>
      <c r="AD15" s="692"/>
      <c r="AE15" s="625"/>
      <c r="AF15" s="625"/>
      <c r="AG15" s="625"/>
      <c r="AH15" s="625"/>
      <c r="AI15" s="625"/>
      <c r="AJ15" s="625"/>
      <c r="AK15" s="625"/>
      <c r="AL15" s="625"/>
      <c r="AM15" s="625"/>
      <c r="AN15" s="625"/>
      <c r="AO15" s="625"/>
      <c r="AP15" s="625"/>
      <c r="AQ15" s="625"/>
      <c r="AR15" s="625"/>
      <c r="AS15" s="625"/>
      <c r="AT15" s="625"/>
      <c r="AU15" s="625"/>
      <c r="AV15" s="625"/>
      <c r="AW15" s="625"/>
      <c r="AX15" s="625"/>
      <c r="AY15" s="625"/>
      <c r="AZ15" s="625"/>
      <c r="BA15" s="625"/>
      <c r="BB15" s="625"/>
      <c r="BC15" s="625"/>
      <c r="BD15" s="625"/>
      <c r="BE15" s="625"/>
      <c r="BF15" s="625"/>
      <c r="BG15" s="625"/>
      <c r="BH15" s="625"/>
      <c r="BI15" s="625"/>
      <c r="BJ15" s="625"/>
      <c r="BK15" s="625"/>
      <c r="BL15" s="625"/>
      <c r="BM15" s="625"/>
      <c r="BN15" s="625"/>
      <c r="BO15" s="625"/>
      <c r="BP15" s="625"/>
      <c r="BQ15" s="625"/>
      <c r="BR15" s="625"/>
      <c r="BS15" s="625"/>
      <c r="BT15" s="625"/>
      <c r="BU15" s="625"/>
      <c r="BV15" s="625"/>
      <c r="BW15" s="625"/>
      <c r="BX15" s="693"/>
    </row>
    <row r="16" spans="1:76" s="629" customFormat="1" ht="21.75" customHeight="1">
      <c r="A16" s="652"/>
      <c r="B16" s="679"/>
      <c r="C16" s="681"/>
      <c r="D16" s="679"/>
      <c r="E16" s="679"/>
      <c r="F16" s="679"/>
      <c r="G16" s="681"/>
      <c r="I16" s="682"/>
      <c r="J16" s="652"/>
      <c r="L16" s="691"/>
      <c r="M16" s="471"/>
      <c r="N16" s="470"/>
      <c r="O16" s="691"/>
      <c r="Q16" s="652"/>
      <c r="R16" s="471"/>
      <c r="S16" s="470"/>
      <c r="T16" s="471"/>
      <c r="U16" s="470"/>
      <c r="V16" s="470"/>
      <c r="W16" s="471"/>
      <c r="X16" s="683"/>
      <c r="Y16" s="678"/>
      <c r="Z16" s="676"/>
      <c r="AA16" s="676"/>
      <c r="AB16" s="1117"/>
      <c r="AC16" s="678"/>
      <c r="AD16" s="692"/>
      <c r="AE16" s="625"/>
      <c r="AF16" s="625"/>
      <c r="AG16" s="625"/>
      <c r="AH16" s="625"/>
      <c r="AI16" s="625"/>
      <c r="AJ16" s="625"/>
      <c r="AK16" s="625"/>
      <c r="AL16" s="625"/>
      <c r="AM16" s="625"/>
      <c r="AN16" s="625"/>
      <c r="AO16" s="625"/>
      <c r="AP16" s="625"/>
      <c r="AQ16" s="625"/>
      <c r="AR16" s="625"/>
      <c r="AS16" s="625"/>
      <c r="AT16" s="625"/>
      <c r="AU16" s="625"/>
      <c r="AV16" s="625"/>
      <c r="AW16" s="625"/>
      <c r="AX16" s="625"/>
      <c r="AY16" s="625"/>
      <c r="AZ16" s="625"/>
      <c r="BA16" s="625"/>
      <c r="BB16" s="625"/>
      <c r="BC16" s="625"/>
      <c r="BD16" s="625"/>
      <c r="BE16" s="625"/>
      <c r="BF16" s="625"/>
      <c r="BG16" s="625"/>
      <c r="BH16" s="625"/>
      <c r="BI16" s="625"/>
      <c r="BJ16" s="625"/>
      <c r="BK16" s="625"/>
      <c r="BL16" s="625"/>
      <c r="BM16" s="625"/>
      <c r="BN16" s="625"/>
      <c r="BO16" s="625"/>
      <c r="BP16" s="625"/>
      <c r="BQ16" s="625"/>
      <c r="BR16" s="625"/>
      <c r="BS16" s="625"/>
      <c r="BT16" s="625"/>
      <c r="BU16" s="625"/>
      <c r="BV16" s="625"/>
      <c r="BW16" s="625"/>
      <c r="BX16" s="693"/>
    </row>
    <row r="17" spans="1:76" s="683" customFormat="1" ht="90" customHeight="1">
      <c r="A17" s="674">
        <v>2</v>
      </c>
      <c r="B17" s="683" t="s">
        <v>790</v>
      </c>
      <c r="C17" s="674" t="s">
        <v>292</v>
      </c>
      <c r="D17" s="696" t="s">
        <v>795</v>
      </c>
      <c r="E17" s="683" t="s">
        <v>998</v>
      </c>
      <c r="F17" s="683" t="s">
        <v>327</v>
      </c>
      <c r="G17" s="683" t="s">
        <v>714</v>
      </c>
      <c r="H17" s="683" t="s">
        <v>792</v>
      </c>
      <c r="I17" s="697" t="s">
        <v>959</v>
      </c>
      <c r="J17" s="674" t="s">
        <v>847</v>
      </c>
      <c r="K17" s="683" t="s">
        <v>416</v>
      </c>
      <c r="L17" s="696" t="s">
        <v>793</v>
      </c>
      <c r="M17" s="471" t="s">
        <v>875</v>
      </c>
      <c r="N17" s="470">
        <v>182700</v>
      </c>
      <c r="O17" s="697" t="s">
        <v>836</v>
      </c>
      <c r="P17" s="696" t="s">
        <v>837</v>
      </c>
      <c r="Q17" s="683" t="s">
        <v>838</v>
      </c>
      <c r="R17" s="683" t="s">
        <v>283</v>
      </c>
      <c r="S17" s="674">
        <v>1975</v>
      </c>
      <c r="T17" s="683" t="s">
        <v>284</v>
      </c>
      <c r="U17" s="674">
        <v>51</v>
      </c>
      <c r="V17" s="674"/>
      <c r="W17" s="683" t="s">
        <v>437</v>
      </c>
      <c r="X17" s="683" t="s">
        <v>839</v>
      </c>
      <c r="Y17" s="678" t="s">
        <v>329</v>
      </c>
      <c r="Z17" s="684" t="s">
        <v>794</v>
      </c>
      <c r="AA17" s="684" t="s">
        <v>1063</v>
      </c>
      <c r="AB17" s="1113" t="s">
        <v>341</v>
      </c>
      <c r="AC17" s="684"/>
      <c r="AD17" s="698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699"/>
      <c r="BT17" s="699"/>
      <c r="BU17" s="699"/>
      <c r="BV17" s="699"/>
      <c r="BW17" s="699"/>
      <c r="BX17" s="700"/>
    </row>
    <row r="18" spans="1:76" s="683" customFormat="1" ht="24.75" customHeight="1">
      <c r="A18" s="674"/>
      <c r="C18" s="674"/>
      <c r="I18" s="697"/>
      <c r="J18" s="674"/>
      <c r="M18" s="471"/>
      <c r="N18" s="470"/>
      <c r="O18" s="674"/>
      <c r="P18" s="674"/>
      <c r="R18" s="683" t="s">
        <v>285</v>
      </c>
      <c r="S18" s="674">
        <v>1977</v>
      </c>
      <c r="T18" s="683" t="s">
        <v>284</v>
      </c>
      <c r="U18" s="674" t="s">
        <v>832</v>
      </c>
      <c r="V18" s="674"/>
      <c r="X18" s="683" t="s">
        <v>290</v>
      </c>
      <c r="Y18" s="678" t="s">
        <v>329</v>
      </c>
      <c r="Z18" s="684" t="s">
        <v>1065</v>
      </c>
      <c r="AA18" s="684" t="s">
        <v>1064</v>
      </c>
      <c r="AB18" s="1117" t="s">
        <v>131</v>
      </c>
      <c r="AC18" s="684"/>
      <c r="AD18" s="698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699"/>
      <c r="BT18" s="699"/>
      <c r="BU18" s="699"/>
      <c r="BV18" s="699"/>
      <c r="BW18" s="699"/>
      <c r="BX18" s="700"/>
    </row>
    <row r="19" spans="1:76" s="471" customFormat="1" ht="30.75" customHeight="1">
      <c r="A19" s="470"/>
      <c r="B19" s="683"/>
      <c r="C19" s="674"/>
      <c r="D19" s="683"/>
      <c r="E19" s="683"/>
      <c r="F19" s="683"/>
      <c r="G19" s="683"/>
      <c r="I19" s="675"/>
      <c r="J19" s="470"/>
      <c r="N19" s="470"/>
      <c r="O19" s="470"/>
      <c r="P19" s="470"/>
      <c r="R19" s="471" t="s">
        <v>286</v>
      </c>
      <c r="S19" s="470">
        <v>1979</v>
      </c>
      <c r="T19" s="683" t="s">
        <v>284</v>
      </c>
      <c r="U19" s="470">
        <v>51</v>
      </c>
      <c r="V19" s="470"/>
      <c r="X19" s="683"/>
      <c r="Y19" s="678"/>
      <c r="Z19" s="684"/>
      <c r="AA19" s="684"/>
      <c r="AB19" s="1117"/>
      <c r="AC19" s="684"/>
      <c r="AD19" s="688"/>
      <c r="AE19" s="689"/>
      <c r="AF19" s="689"/>
      <c r="AG19" s="689"/>
      <c r="AH19" s="689"/>
      <c r="AI19" s="689"/>
      <c r="AJ19" s="689"/>
      <c r="AK19" s="689"/>
      <c r="AL19" s="689"/>
      <c r="AM19" s="689"/>
      <c r="AN19" s="689"/>
      <c r="AO19" s="689"/>
      <c r="AP19" s="689"/>
      <c r="AQ19" s="689"/>
      <c r="AR19" s="689"/>
      <c r="AS19" s="689"/>
      <c r="AT19" s="689"/>
      <c r="AU19" s="689"/>
      <c r="AV19" s="689"/>
      <c r="AW19" s="689"/>
      <c r="AX19" s="689"/>
      <c r="AY19" s="689"/>
      <c r="AZ19" s="689"/>
      <c r="BA19" s="689"/>
      <c r="BB19" s="689"/>
      <c r="BC19" s="689"/>
      <c r="BD19" s="689"/>
      <c r="BE19" s="689"/>
      <c r="BF19" s="689"/>
      <c r="BG19" s="689"/>
      <c r="BH19" s="689"/>
      <c r="BI19" s="689"/>
      <c r="BJ19" s="689"/>
      <c r="BK19" s="689"/>
      <c r="BL19" s="689"/>
      <c r="BM19" s="689"/>
      <c r="BN19" s="689"/>
      <c r="BO19" s="689"/>
      <c r="BP19" s="689"/>
      <c r="BQ19" s="689"/>
      <c r="BR19" s="689"/>
      <c r="BS19" s="689"/>
      <c r="BT19" s="689"/>
      <c r="BU19" s="689"/>
      <c r="BV19" s="689"/>
      <c r="BW19" s="689"/>
      <c r="BX19" s="690"/>
    </row>
    <row r="20" spans="1:76" s="471" customFormat="1" ht="29.25" customHeight="1">
      <c r="A20" s="470"/>
      <c r="B20" s="683"/>
      <c r="C20" s="674"/>
      <c r="D20" s="683"/>
      <c r="E20" s="683"/>
      <c r="F20" s="683"/>
      <c r="G20" s="683"/>
      <c r="I20" s="675"/>
      <c r="J20" s="470"/>
      <c r="N20" s="470"/>
      <c r="O20" s="470"/>
      <c r="P20" s="470"/>
      <c r="R20" s="471" t="s">
        <v>833</v>
      </c>
      <c r="S20" s="471">
        <v>1980</v>
      </c>
      <c r="T20" s="683" t="s">
        <v>284</v>
      </c>
      <c r="U20" s="470" t="s">
        <v>834</v>
      </c>
      <c r="AB20" s="474"/>
      <c r="AC20" s="684"/>
      <c r="AD20" s="688"/>
      <c r="AE20" s="689"/>
      <c r="AF20" s="689"/>
      <c r="AG20" s="689"/>
      <c r="AH20" s="689"/>
      <c r="AI20" s="689"/>
      <c r="AJ20" s="689"/>
      <c r="AK20" s="689"/>
      <c r="AL20" s="689"/>
      <c r="AM20" s="689"/>
      <c r="AN20" s="689"/>
      <c r="AO20" s="689"/>
      <c r="AP20" s="689"/>
      <c r="AQ20" s="689"/>
      <c r="AR20" s="689"/>
      <c r="AS20" s="689"/>
      <c r="AT20" s="689"/>
      <c r="AU20" s="689"/>
      <c r="AV20" s="689"/>
      <c r="AW20" s="689"/>
      <c r="AX20" s="689"/>
      <c r="AY20" s="689"/>
      <c r="AZ20" s="689"/>
      <c r="BA20" s="689"/>
      <c r="BB20" s="689"/>
      <c r="BC20" s="689"/>
      <c r="BD20" s="689"/>
      <c r="BE20" s="689"/>
      <c r="BF20" s="689"/>
      <c r="BG20" s="689"/>
      <c r="BH20" s="689"/>
      <c r="BI20" s="689"/>
      <c r="BJ20" s="689"/>
      <c r="BK20" s="689"/>
      <c r="BL20" s="689"/>
      <c r="BM20" s="689"/>
      <c r="BN20" s="689"/>
      <c r="BO20" s="689"/>
      <c r="BP20" s="689"/>
      <c r="BQ20" s="689"/>
      <c r="BR20" s="689"/>
      <c r="BS20" s="689"/>
      <c r="BT20" s="689"/>
      <c r="BU20" s="689"/>
      <c r="BV20" s="689"/>
      <c r="BW20" s="689"/>
      <c r="BX20" s="690"/>
    </row>
    <row r="21" spans="1:76" s="471" customFormat="1" ht="42" customHeight="1">
      <c r="A21" s="470"/>
      <c r="B21" s="683"/>
      <c r="C21" s="674"/>
      <c r="D21" s="683"/>
      <c r="E21" s="683"/>
      <c r="F21" s="683"/>
      <c r="G21" s="683"/>
      <c r="I21" s="675"/>
      <c r="J21" s="470"/>
      <c r="N21" s="470"/>
      <c r="O21" s="470"/>
      <c r="P21" s="470"/>
      <c r="R21" s="471" t="s">
        <v>288</v>
      </c>
      <c r="S21" s="470">
        <v>1982</v>
      </c>
      <c r="T21" s="683" t="s">
        <v>284</v>
      </c>
      <c r="U21" s="470" t="s">
        <v>835</v>
      </c>
      <c r="V21" s="470"/>
      <c r="X21" s="683"/>
      <c r="Y21" s="678"/>
      <c r="Z21" s="676"/>
      <c r="AA21" s="684"/>
      <c r="AB21" s="1113"/>
      <c r="AC21" s="684"/>
      <c r="AD21" s="688"/>
      <c r="AE21" s="689"/>
      <c r="AF21" s="689"/>
      <c r="AG21" s="689"/>
      <c r="AH21" s="689"/>
      <c r="AI21" s="689"/>
      <c r="AJ21" s="689"/>
      <c r="AK21" s="689"/>
      <c r="AL21" s="689"/>
      <c r="AM21" s="689"/>
      <c r="AN21" s="689"/>
      <c r="AO21" s="689"/>
      <c r="AP21" s="689"/>
      <c r="AQ21" s="689"/>
      <c r="AR21" s="689"/>
      <c r="AS21" s="689"/>
      <c r="AT21" s="689"/>
      <c r="AU21" s="689"/>
      <c r="AV21" s="689"/>
      <c r="AW21" s="689"/>
      <c r="AX21" s="689"/>
      <c r="AY21" s="689"/>
      <c r="AZ21" s="689"/>
      <c r="BA21" s="689"/>
      <c r="BB21" s="689"/>
      <c r="BC21" s="689"/>
      <c r="BD21" s="689"/>
      <c r="BE21" s="689"/>
      <c r="BF21" s="689"/>
      <c r="BG21" s="689"/>
      <c r="BH21" s="689"/>
      <c r="BI21" s="689"/>
      <c r="BJ21" s="689"/>
      <c r="BK21" s="689"/>
      <c r="BL21" s="689"/>
      <c r="BM21" s="689"/>
      <c r="BN21" s="689"/>
      <c r="BO21" s="689"/>
      <c r="BP21" s="689"/>
      <c r="BQ21" s="689"/>
      <c r="BR21" s="689"/>
      <c r="BS21" s="689"/>
      <c r="BT21" s="689"/>
      <c r="BU21" s="689"/>
      <c r="BV21" s="689"/>
      <c r="BW21" s="689"/>
      <c r="BX21" s="690"/>
    </row>
    <row r="22" spans="1:76" s="471" customFormat="1" ht="42" customHeight="1">
      <c r="A22" s="470"/>
      <c r="B22" s="683"/>
      <c r="C22" s="674"/>
      <c r="D22" s="683"/>
      <c r="E22" s="683"/>
      <c r="F22" s="683"/>
      <c r="G22" s="683"/>
      <c r="I22" s="675"/>
      <c r="J22" s="470"/>
      <c r="N22" s="470"/>
      <c r="O22" s="470"/>
      <c r="P22" s="470"/>
      <c r="R22" s="471" t="s">
        <v>289</v>
      </c>
      <c r="S22" s="470">
        <v>1990</v>
      </c>
      <c r="U22" s="470"/>
      <c r="V22" s="470" t="s">
        <v>289</v>
      </c>
      <c r="X22" s="683"/>
      <c r="Y22" s="678"/>
      <c r="Z22" s="676"/>
      <c r="AA22" s="684"/>
      <c r="AB22" s="1113"/>
      <c r="AC22" s="684"/>
      <c r="AD22" s="688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689"/>
      <c r="BA22" s="689"/>
      <c r="BB22" s="689"/>
      <c r="BC22" s="689"/>
      <c r="BD22" s="689"/>
      <c r="BE22" s="689"/>
      <c r="BF22" s="689"/>
      <c r="BG22" s="689"/>
      <c r="BH22" s="689"/>
      <c r="BI22" s="689"/>
      <c r="BJ22" s="689"/>
      <c r="BK22" s="689"/>
      <c r="BL22" s="689"/>
      <c r="BM22" s="689"/>
      <c r="BN22" s="689"/>
      <c r="BO22" s="689"/>
      <c r="BP22" s="689"/>
      <c r="BQ22" s="689"/>
      <c r="BR22" s="689"/>
      <c r="BS22" s="689"/>
      <c r="BT22" s="689"/>
      <c r="BU22" s="689"/>
      <c r="BV22" s="689"/>
      <c r="BW22" s="689"/>
      <c r="BX22" s="690"/>
    </row>
    <row r="23" spans="1:76" s="471" customFormat="1" ht="42" customHeight="1">
      <c r="A23" s="470">
        <v>3</v>
      </c>
      <c r="B23" s="683" t="s">
        <v>796</v>
      </c>
      <c r="C23" s="674" t="s">
        <v>292</v>
      </c>
      <c r="D23" s="696" t="s">
        <v>797</v>
      </c>
      <c r="E23" s="683" t="s">
        <v>279</v>
      </c>
      <c r="F23" s="683" t="s">
        <v>327</v>
      </c>
      <c r="G23" s="683" t="s">
        <v>791</v>
      </c>
      <c r="H23" s="471" t="s">
        <v>20</v>
      </c>
      <c r="I23" s="675" t="s">
        <v>798</v>
      </c>
      <c r="J23" s="470" t="s">
        <v>1066</v>
      </c>
      <c r="K23" s="471" t="s">
        <v>416</v>
      </c>
      <c r="L23" s="696" t="s">
        <v>799</v>
      </c>
      <c r="M23" s="471" t="s">
        <v>876</v>
      </c>
      <c r="N23" s="470">
        <v>147900</v>
      </c>
      <c r="O23" s="675" t="s">
        <v>800</v>
      </c>
      <c r="P23" s="696" t="s">
        <v>801</v>
      </c>
      <c r="Q23" s="696" t="s">
        <v>802</v>
      </c>
      <c r="R23" s="471" t="s">
        <v>283</v>
      </c>
      <c r="S23" s="470">
        <v>1987</v>
      </c>
      <c r="T23" s="471" t="s">
        <v>284</v>
      </c>
      <c r="U23" s="470" t="s">
        <v>829</v>
      </c>
      <c r="V23" s="470"/>
      <c r="W23" s="471" t="s">
        <v>437</v>
      </c>
      <c r="X23" s="471" t="s">
        <v>803</v>
      </c>
      <c r="Y23" s="678" t="s">
        <v>329</v>
      </c>
      <c r="Z23" s="701" t="s">
        <v>804</v>
      </c>
      <c r="AA23" s="684" t="s">
        <v>840</v>
      </c>
      <c r="AB23" s="1113" t="s">
        <v>341</v>
      </c>
      <c r="AC23" s="684" t="s">
        <v>131</v>
      </c>
      <c r="AD23" s="688"/>
      <c r="AE23" s="689"/>
      <c r="AF23" s="689"/>
      <c r="AG23" s="689"/>
      <c r="AH23" s="689"/>
      <c r="AI23" s="689"/>
      <c r="AJ23" s="689"/>
      <c r="AK23" s="689"/>
      <c r="AL23" s="689"/>
      <c r="AM23" s="689"/>
      <c r="AN23" s="689"/>
      <c r="AO23" s="689"/>
      <c r="AP23" s="689"/>
      <c r="AQ23" s="689"/>
      <c r="AR23" s="689"/>
      <c r="AS23" s="689"/>
      <c r="AT23" s="689"/>
      <c r="AU23" s="689"/>
      <c r="AV23" s="689"/>
      <c r="AW23" s="689"/>
      <c r="AX23" s="689"/>
      <c r="AY23" s="689"/>
      <c r="AZ23" s="689"/>
      <c r="BA23" s="689"/>
      <c r="BB23" s="689"/>
      <c r="BC23" s="689"/>
      <c r="BD23" s="689"/>
      <c r="BE23" s="689"/>
      <c r="BF23" s="689"/>
      <c r="BG23" s="689"/>
      <c r="BH23" s="689"/>
      <c r="BI23" s="689"/>
      <c r="BJ23" s="689"/>
      <c r="BK23" s="689"/>
      <c r="BL23" s="689"/>
      <c r="BM23" s="689"/>
      <c r="BN23" s="689"/>
      <c r="BO23" s="689"/>
      <c r="BP23" s="689"/>
      <c r="BQ23" s="689"/>
      <c r="BR23" s="689"/>
      <c r="BS23" s="689"/>
      <c r="BT23" s="689"/>
      <c r="BU23" s="689"/>
      <c r="BV23" s="689"/>
      <c r="BW23" s="689"/>
      <c r="BX23" s="690"/>
    </row>
    <row r="24" spans="1:76" s="471" customFormat="1" ht="42" customHeight="1">
      <c r="A24" s="470"/>
      <c r="B24" s="683"/>
      <c r="C24" s="674"/>
      <c r="D24" s="683"/>
      <c r="E24" s="683"/>
      <c r="F24" s="683"/>
      <c r="G24" s="683"/>
      <c r="I24" s="675"/>
      <c r="J24" s="470"/>
      <c r="M24" s="471" t="s">
        <v>131</v>
      </c>
      <c r="N24" s="470" t="s">
        <v>131</v>
      </c>
      <c r="R24" s="471" t="s">
        <v>591</v>
      </c>
      <c r="S24" s="470">
        <v>1989</v>
      </c>
      <c r="T24" s="471" t="s">
        <v>284</v>
      </c>
      <c r="U24" s="470" t="s">
        <v>830</v>
      </c>
      <c r="V24" s="470"/>
      <c r="X24" s="471" t="s">
        <v>592</v>
      </c>
      <c r="Y24" s="678" t="s">
        <v>329</v>
      </c>
      <c r="Z24" s="676" t="s">
        <v>1067</v>
      </c>
      <c r="AA24" s="684" t="s">
        <v>1064</v>
      </c>
      <c r="AB24" s="1113"/>
      <c r="AC24" s="684"/>
      <c r="AD24" s="688"/>
      <c r="AE24" s="689"/>
      <c r="AF24" s="689"/>
      <c r="AG24" s="689"/>
      <c r="AH24" s="689"/>
      <c r="AI24" s="689"/>
      <c r="AJ24" s="689"/>
      <c r="AK24" s="689"/>
      <c r="AL24" s="689"/>
      <c r="AM24" s="689"/>
      <c r="AN24" s="689"/>
      <c r="AO24" s="689"/>
      <c r="AP24" s="689"/>
      <c r="AQ24" s="689"/>
      <c r="AR24" s="689"/>
      <c r="AS24" s="689"/>
      <c r="AT24" s="689"/>
      <c r="AU24" s="689"/>
      <c r="AV24" s="689"/>
      <c r="AW24" s="689"/>
      <c r="AX24" s="689"/>
      <c r="AY24" s="689"/>
      <c r="AZ24" s="689"/>
      <c r="BA24" s="689"/>
      <c r="BB24" s="689"/>
      <c r="BC24" s="689"/>
      <c r="BD24" s="689"/>
      <c r="BE24" s="689"/>
      <c r="BF24" s="689"/>
      <c r="BG24" s="689"/>
      <c r="BH24" s="689"/>
      <c r="BI24" s="689"/>
      <c r="BJ24" s="689"/>
      <c r="BK24" s="689"/>
      <c r="BL24" s="689"/>
      <c r="BM24" s="689"/>
      <c r="BN24" s="689"/>
      <c r="BO24" s="689"/>
      <c r="BP24" s="689"/>
      <c r="BQ24" s="689"/>
      <c r="BR24" s="689"/>
      <c r="BS24" s="689"/>
      <c r="BT24" s="689"/>
      <c r="BU24" s="689"/>
      <c r="BV24" s="689"/>
      <c r="BW24" s="689"/>
      <c r="BX24" s="690"/>
    </row>
    <row r="25" spans="1:76" s="471" customFormat="1" ht="30" customHeight="1">
      <c r="A25" s="470"/>
      <c r="B25" s="683"/>
      <c r="C25" s="674"/>
      <c r="D25" s="683"/>
      <c r="E25" s="683"/>
      <c r="F25" s="683"/>
      <c r="G25" s="683"/>
      <c r="I25" s="675"/>
      <c r="J25" s="470"/>
      <c r="N25" s="470"/>
      <c r="O25" s="470"/>
      <c r="P25" s="470"/>
      <c r="R25" s="471" t="s">
        <v>286</v>
      </c>
      <c r="S25" s="470">
        <v>1992</v>
      </c>
      <c r="T25" s="471" t="s">
        <v>284</v>
      </c>
      <c r="U25" s="470" t="s">
        <v>831</v>
      </c>
      <c r="V25" s="470"/>
      <c r="Y25" s="678"/>
      <c r="Z25" s="676"/>
      <c r="AA25" s="684"/>
      <c r="AB25" s="1113"/>
      <c r="AC25" s="684"/>
      <c r="AD25" s="688"/>
      <c r="AE25" s="689"/>
      <c r="AF25" s="689"/>
      <c r="AG25" s="689"/>
      <c r="AH25" s="689"/>
      <c r="AI25" s="689"/>
      <c r="AJ25" s="689"/>
      <c r="AK25" s="689"/>
      <c r="AL25" s="689"/>
      <c r="AM25" s="689"/>
      <c r="AN25" s="689"/>
      <c r="AO25" s="689"/>
      <c r="AP25" s="689"/>
      <c r="AQ25" s="689"/>
      <c r="AR25" s="689"/>
      <c r="AS25" s="689"/>
      <c r="AT25" s="689"/>
      <c r="AU25" s="689"/>
      <c r="AV25" s="689"/>
      <c r="AW25" s="689"/>
      <c r="AX25" s="689"/>
      <c r="AY25" s="689"/>
      <c r="AZ25" s="689"/>
      <c r="BA25" s="689"/>
      <c r="BB25" s="689"/>
      <c r="BC25" s="689"/>
      <c r="BD25" s="689"/>
      <c r="BE25" s="689"/>
      <c r="BF25" s="689"/>
      <c r="BG25" s="689"/>
      <c r="BH25" s="689"/>
      <c r="BI25" s="689"/>
      <c r="BJ25" s="689"/>
      <c r="BK25" s="689"/>
      <c r="BL25" s="689"/>
      <c r="BM25" s="689"/>
      <c r="BN25" s="689"/>
      <c r="BO25" s="689"/>
      <c r="BP25" s="689"/>
      <c r="BQ25" s="689"/>
      <c r="BR25" s="689"/>
      <c r="BS25" s="689"/>
      <c r="BT25" s="689"/>
      <c r="BU25" s="689"/>
      <c r="BV25" s="689"/>
      <c r="BW25" s="689"/>
      <c r="BX25" s="690"/>
    </row>
    <row r="26" spans="1:76" s="471" customFormat="1" ht="30" customHeight="1">
      <c r="A26" s="470"/>
      <c r="B26" s="683"/>
      <c r="C26" s="674"/>
      <c r="D26" s="683"/>
      <c r="E26" s="683"/>
      <c r="F26" s="683"/>
      <c r="G26" s="683"/>
      <c r="I26" s="675"/>
      <c r="J26" s="470"/>
      <c r="N26" s="470"/>
      <c r="O26" s="470"/>
      <c r="P26" s="470"/>
      <c r="R26" s="471" t="s">
        <v>343</v>
      </c>
      <c r="S26" s="470">
        <v>1994</v>
      </c>
      <c r="T26" s="471" t="s">
        <v>287</v>
      </c>
      <c r="U26" s="470" t="s">
        <v>516</v>
      </c>
      <c r="V26" s="470"/>
      <c r="Y26" s="678"/>
      <c r="Z26" s="676"/>
      <c r="AA26" s="684"/>
      <c r="AB26" s="1113"/>
      <c r="AC26" s="684"/>
      <c r="AD26" s="688"/>
      <c r="AE26" s="689"/>
      <c r="AF26" s="689"/>
      <c r="AG26" s="689"/>
      <c r="AH26" s="689"/>
      <c r="AI26" s="689"/>
      <c r="AJ26" s="689"/>
      <c r="AK26" s="689"/>
      <c r="AL26" s="689"/>
      <c r="AM26" s="689"/>
      <c r="AN26" s="689"/>
      <c r="AO26" s="689"/>
      <c r="AP26" s="689"/>
      <c r="AQ26" s="689"/>
      <c r="AR26" s="689"/>
      <c r="AS26" s="689"/>
      <c r="AT26" s="689"/>
      <c r="AU26" s="689"/>
      <c r="AV26" s="689"/>
      <c r="AW26" s="689"/>
      <c r="AX26" s="689"/>
      <c r="AY26" s="689"/>
      <c r="AZ26" s="689"/>
      <c r="BA26" s="689"/>
      <c r="BB26" s="689"/>
      <c r="BC26" s="689"/>
      <c r="BD26" s="689"/>
      <c r="BE26" s="689"/>
      <c r="BF26" s="689"/>
      <c r="BG26" s="689"/>
      <c r="BH26" s="689"/>
      <c r="BI26" s="689"/>
      <c r="BJ26" s="689"/>
      <c r="BK26" s="689"/>
      <c r="BL26" s="689"/>
      <c r="BM26" s="689"/>
      <c r="BN26" s="689"/>
      <c r="BO26" s="689"/>
      <c r="BP26" s="689"/>
      <c r="BQ26" s="689"/>
      <c r="BR26" s="689"/>
      <c r="BS26" s="689"/>
      <c r="BT26" s="689"/>
      <c r="BU26" s="689"/>
      <c r="BV26" s="689"/>
      <c r="BW26" s="689"/>
      <c r="BX26" s="690"/>
    </row>
    <row r="27" spans="1:76" s="471" customFormat="1" ht="39.75" customHeight="1">
      <c r="A27" s="470"/>
      <c r="B27" s="683"/>
      <c r="C27" s="674"/>
      <c r="D27" s="683"/>
      <c r="E27" s="683"/>
      <c r="F27" s="683"/>
      <c r="G27" s="683"/>
      <c r="I27" s="675"/>
      <c r="J27" s="470"/>
      <c r="N27" s="470"/>
      <c r="O27" s="470"/>
      <c r="P27" s="470"/>
      <c r="R27" s="471" t="s">
        <v>289</v>
      </c>
      <c r="S27" s="470">
        <v>1999</v>
      </c>
      <c r="T27" s="470"/>
      <c r="U27" s="470"/>
      <c r="V27" s="470" t="s">
        <v>289</v>
      </c>
      <c r="Y27" s="678"/>
      <c r="Z27" s="676"/>
      <c r="AA27" s="684"/>
      <c r="AB27" s="1113"/>
      <c r="AC27" s="684"/>
      <c r="AD27" s="688"/>
      <c r="AE27" s="689"/>
      <c r="AF27" s="689"/>
      <c r="AG27" s="689"/>
      <c r="AH27" s="689"/>
      <c r="AI27" s="689"/>
      <c r="AJ27" s="689"/>
      <c r="AK27" s="689"/>
      <c r="AL27" s="689"/>
      <c r="AM27" s="689"/>
      <c r="AN27" s="689"/>
      <c r="AO27" s="689"/>
      <c r="AP27" s="689"/>
      <c r="AQ27" s="689"/>
      <c r="AR27" s="689"/>
      <c r="AS27" s="689"/>
      <c r="AT27" s="689"/>
      <c r="AU27" s="689"/>
      <c r="AV27" s="689"/>
      <c r="AW27" s="689"/>
      <c r="AX27" s="689"/>
      <c r="AY27" s="689"/>
      <c r="AZ27" s="689"/>
      <c r="BA27" s="689"/>
      <c r="BB27" s="689"/>
      <c r="BC27" s="689"/>
      <c r="BD27" s="689"/>
      <c r="BE27" s="689"/>
      <c r="BF27" s="689"/>
      <c r="BG27" s="689"/>
      <c r="BH27" s="689"/>
      <c r="BI27" s="689"/>
      <c r="BJ27" s="689"/>
      <c r="BK27" s="689"/>
      <c r="BL27" s="689"/>
      <c r="BM27" s="689"/>
      <c r="BN27" s="689"/>
      <c r="BO27" s="689"/>
      <c r="BP27" s="689"/>
      <c r="BQ27" s="689"/>
      <c r="BR27" s="689"/>
      <c r="BS27" s="689"/>
      <c r="BT27" s="689"/>
      <c r="BU27" s="689"/>
      <c r="BV27" s="689"/>
      <c r="BW27" s="689"/>
      <c r="BX27" s="690"/>
    </row>
    <row r="28" spans="1:76" s="471" customFormat="1" ht="30" customHeight="1">
      <c r="A28" s="470"/>
      <c r="B28" s="683"/>
      <c r="C28" s="674"/>
      <c r="D28" s="683"/>
      <c r="E28" s="683"/>
      <c r="F28" s="683"/>
      <c r="G28" s="683"/>
      <c r="I28" s="675"/>
      <c r="J28" s="470"/>
      <c r="N28" s="470"/>
      <c r="O28" s="470"/>
      <c r="P28" s="470"/>
      <c r="S28" s="470"/>
      <c r="U28" s="470"/>
      <c r="V28" s="470"/>
      <c r="Y28" s="678"/>
      <c r="Z28" s="676"/>
      <c r="AA28" s="676"/>
      <c r="AB28" s="1117"/>
      <c r="AC28" s="678"/>
      <c r="AD28" s="688"/>
      <c r="AE28" s="689"/>
      <c r="AF28" s="689"/>
      <c r="AG28" s="689"/>
      <c r="AH28" s="689"/>
      <c r="AI28" s="689"/>
      <c r="AJ28" s="689"/>
      <c r="AK28" s="689"/>
      <c r="AL28" s="689"/>
      <c r="AM28" s="689"/>
      <c r="AN28" s="689"/>
      <c r="AO28" s="689"/>
      <c r="AP28" s="689"/>
      <c r="AQ28" s="689"/>
      <c r="AR28" s="689"/>
      <c r="AS28" s="689"/>
      <c r="AT28" s="689"/>
      <c r="AU28" s="689"/>
      <c r="AV28" s="689"/>
      <c r="AW28" s="689"/>
      <c r="AX28" s="689"/>
      <c r="AY28" s="689"/>
      <c r="AZ28" s="689"/>
      <c r="BA28" s="689"/>
      <c r="BB28" s="689"/>
      <c r="BC28" s="689"/>
      <c r="BD28" s="689"/>
      <c r="BE28" s="689"/>
      <c r="BF28" s="689"/>
      <c r="BG28" s="689"/>
      <c r="BH28" s="689"/>
      <c r="BI28" s="689"/>
      <c r="BJ28" s="689"/>
      <c r="BK28" s="689"/>
      <c r="BL28" s="689"/>
      <c r="BM28" s="689"/>
      <c r="BN28" s="689"/>
      <c r="BO28" s="689"/>
      <c r="BP28" s="689"/>
      <c r="BQ28" s="689"/>
      <c r="BR28" s="689"/>
      <c r="BS28" s="689"/>
      <c r="BT28" s="689"/>
      <c r="BU28" s="689"/>
      <c r="BV28" s="689"/>
      <c r="BW28" s="689"/>
      <c r="BX28" s="690"/>
    </row>
    <row r="29" spans="1:76" s="652" customFormat="1" ht="45.75" customHeight="1">
      <c r="A29" s="652">
        <v>4</v>
      </c>
      <c r="B29" s="679" t="s">
        <v>1335</v>
      </c>
      <c r="C29" s="681" t="s">
        <v>292</v>
      </c>
      <c r="D29" s="679" t="s">
        <v>962</v>
      </c>
      <c r="E29" s="679" t="s">
        <v>279</v>
      </c>
      <c r="F29" s="679" t="s">
        <v>320</v>
      </c>
      <c r="G29" s="681" t="s">
        <v>321</v>
      </c>
      <c r="H29" s="629" t="s">
        <v>310</v>
      </c>
      <c r="I29" s="682" t="s">
        <v>322</v>
      </c>
      <c r="J29" s="702" t="s">
        <v>1346</v>
      </c>
      <c r="K29" s="629" t="s">
        <v>416</v>
      </c>
      <c r="L29" s="691" t="s">
        <v>323</v>
      </c>
      <c r="M29" s="471" t="s">
        <v>876</v>
      </c>
      <c r="N29" s="470">
        <v>161600</v>
      </c>
      <c r="O29" s="691" t="s">
        <v>324</v>
      </c>
      <c r="P29" s="682" t="s">
        <v>566</v>
      </c>
      <c r="Q29" s="682" t="s">
        <v>292</v>
      </c>
      <c r="R29" s="683" t="s">
        <v>283</v>
      </c>
      <c r="S29" s="674">
        <v>1984</v>
      </c>
      <c r="T29" s="674" t="s">
        <v>287</v>
      </c>
      <c r="U29" s="674">
        <v>71</v>
      </c>
      <c r="V29" s="674" t="s">
        <v>342</v>
      </c>
      <c r="W29" s="683" t="s">
        <v>437</v>
      </c>
      <c r="X29" s="683" t="s">
        <v>315</v>
      </c>
      <c r="Y29" s="678" t="s">
        <v>325</v>
      </c>
      <c r="Z29" s="684" t="s">
        <v>715</v>
      </c>
      <c r="AA29" s="684" t="s">
        <v>432</v>
      </c>
      <c r="AB29" s="1113" t="s">
        <v>341</v>
      </c>
      <c r="AC29" s="684"/>
      <c r="AD29" s="685"/>
      <c r="AE29" s="686"/>
      <c r="AF29" s="686"/>
      <c r="AG29" s="686"/>
      <c r="AH29" s="686"/>
      <c r="AI29" s="686"/>
      <c r="AJ29" s="686"/>
      <c r="AK29" s="686"/>
      <c r="AL29" s="686"/>
      <c r="AM29" s="686"/>
      <c r="AN29" s="686"/>
      <c r="AO29" s="686"/>
      <c r="AP29" s="686"/>
      <c r="AQ29" s="686"/>
      <c r="AR29" s="686"/>
      <c r="AS29" s="686"/>
      <c r="AT29" s="686"/>
      <c r="AU29" s="686"/>
      <c r="AV29" s="686"/>
      <c r="AW29" s="686"/>
      <c r="AX29" s="686"/>
      <c r="AY29" s="686"/>
      <c r="AZ29" s="686"/>
      <c r="BA29" s="686"/>
      <c r="BB29" s="686"/>
      <c r="BC29" s="686"/>
      <c r="BD29" s="686"/>
      <c r="BE29" s="686"/>
      <c r="BF29" s="686"/>
      <c r="BG29" s="686"/>
      <c r="BH29" s="686"/>
      <c r="BI29" s="686"/>
      <c r="BJ29" s="686"/>
      <c r="BK29" s="686"/>
      <c r="BL29" s="686"/>
      <c r="BM29" s="686"/>
      <c r="BN29" s="686"/>
      <c r="BO29" s="686"/>
      <c r="BP29" s="686"/>
      <c r="BQ29" s="686"/>
      <c r="BR29" s="686"/>
      <c r="BS29" s="686"/>
      <c r="BT29" s="686"/>
      <c r="BU29" s="686"/>
      <c r="BV29" s="686"/>
      <c r="BW29" s="686"/>
      <c r="BX29" s="687"/>
    </row>
    <row r="30" spans="1:76" s="471" customFormat="1" ht="35.25" customHeight="1">
      <c r="A30" s="470"/>
      <c r="B30" s="683"/>
      <c r="C30" s="674"/>
      <c r="D30" s="683"/>
      <c r="E30" s="683"/>
      <c r="F30" s="683"/>
      <c r="G30" s="683"/>
      <c r="I30" s="675"/>
      <c r="J30" s="470"/>
      <c r="M30" s="471" t="s">
        <v>131</v>
      </c>
      <c r="N30" s="470" t="s">
        <v>131</v>
      </c>
      <c r="O30" s="470"/>
      <c r="P30" s="470"/>
      <c r="R30" s="683" t="s">
        <v>285</v>
      </c>
      <c r="S30" s="674">
        <v>1986</v>
      </c>
      <c r="T30" s="470" t="s">
        <v>287</v>
      </c>
      <c r="U30" s="674" t="s">
        <v>297</v>
      </c>
      <c r="V30" s="674" t="s">
        <v>311</v>
      </c>
      <c r="W30" s="683"/>
      <c r="X30" s="683" t="s">
        <v>290</v>
      </c>
      <c r="Y30" s="678" t="s">
        <v>325</v>
      </c>
      <c r="Z30" s="684" t="s">
        <v>1068</v>
      </c>
      <c r="AA30" s="684" t="s">
        <v>1069</v>
      </c>
      <c r="AB30" s="1113"/>
      <c r="AC30" s="684"/>
      <c r="AD30" s="688"/>
      <c r="AE30" s="689"/>
      <c r="AF30" s="689"/>
      <c r="AG30" s="689"/>
      <c r="AH30" s="689"/>
      <c r="AI30" s="689"/>
      <c r="AJ30" s="689"/>
      <c r="AK30" s="689"/>
      <c r="AL30" s="689"/>
      <c r="AM30" s="689"/>
      <c r="AN30" s="689"/>
      <c r="AO30" s="689"/>
      <c r="AP30" s="689"/>
      <c r="AQ30" s="689"/>
      <c r="AR30" s="689"/>
      <c r="AS30" s="689"/>
      <c r="AT30" s="689"/>
      <c r="AU30" s="689"/>
      <c r="AV30" s="689"/>
      <c r="AW30" s="689"/>
      <c r="AX30" s="689"/>
      <c r="AY30" s="689"/>
      <c r="AZ30" s="689"/>
      <c r="BA30" s="689"/>
      <c r="BB30" s="689"/>
      <c r="BC30" s="689"/>
      <c r="BD30" s="689"/>
      <c r="BE30" s="689"/>
      <c r="BF30" s="689"/>
      <c r="BG30" s="689"/>
      <c r="BH30" s="689"/>
      <c r="BI30" s="689"/>
      <c r="BJ30" s="689"/>
      <c r="BK30" s="689"/>
      <c r="BL30" s="689"/>
      <c r="BM30" s="689"/>
      <c r="BN30" s="689"/>
      <c r="BO30" s="689"/>
      <c r="BP30" s="689"/>
      <c r="BQ30" s="689"/>
      <c r="BR30" s="689"/>
      <c r="BS30" s="689"/>
      <c r="BT30" s="689"/>
      <c r="BU30" s="689"/>
      <c r="BV30" s="689"/>
      <c r="BW30" s="689"/>
      <c r="BX30" s="690"/>
    </row>
    <row r="31" spans="2:76" s="629" customFormat="1" ht="35.25" customHeight="1">
      <c r="B31" s="679"/>
      <c r="C31" s="681"/>
      <c r="D31" s="679"/>
      <c r="E31" s="679"/>
      <c r="F31" s="679"/>
      <c r="G31" s="679"/>
      <c r="I31" s="652"/>
      <c r="J31" s="652"/>
      <c r="M31" s="471"/>
      <c r="N31" s="470"/>
      <c r="R31" s="471" t="s">
        <v>286</v>
      </c>
      <c r="S31" s="470">
        <v>1989</v>
      </c>
      <c r="T31" s="674" t="s">
        <v>284</v>
      </c>
      <c r="U31" s="470" t="s">
        <v>442</v>
      </c>
      <c r="V31" s="674" t="s">
        <v>311</v>
      </c>
      <c r="W31" s="471"/>
      <c r="X31" s="683"/>
      <c r="Y31" s="678"/>
      <c r="Z31" s="684"/>
      <c r="AA31" s="684"/>
      <c r="AB31" s="1117"/>
      <c r="AC31" s="684"/>
      <c r="AD31" s="692"/>
      <c r="AE31" s="625"/>
      <c r="AF31" s="625"/>
      <c r="AG31" s="625"/>
      <c r="AH31" s="625"/>
      <c r="AI31" s="625"/>
      <c r="AJ31" s="625"/>
      <c r="AK31" s="625"/>
      <c r="AL31" s="625"/>
      <c r="AM31" s="625"/>
      <c r="AN31" s="625"/>
      <c r="AO31" s="625"/>
      <c r="AP31" s="625"/>
      <c r="AQ31" s="625"/>
      <c r="AR31" s="625"/>
      <c r="AS31" s="625"/>
      <c r="AT31" s="625"/>
      <c r="AU31" s="625"/>
      <c r="AV31" s="625"/>
      <c r="AW31" s="625"/>
      <c r="AX31" s="625"/>
      <c r="AY31" s="625"/>
      <c r="AZ31" s="625"/>
      <c r="BA31" s="625"/>
      <c r="BB31" s="625"/>
      <c r="BC31" s="625"/>
      <c r="BD31" s="625"/>
      <c r="BE31" s="625"/>
      <c r="BF31" s="625"/>
      <c r="BG31" s="625"/>
      <c r="BH31" s="625"/>
      <c r="BI31" s="625"/>
      <c r="BJ31" s="625"/>
      <c r="BK31" s="625"/>
      <c r="BL31" s="625"/>
      <c r="BM31" s="625"/>
      <c r="BN31" s="625"/>
      <c r="BO31" s="625"/>
      <c r="BP31" s="625"/>
      <c r="BQ31" s="625"/>
      <c r="BR31" s="625"/>
      <c r="BS31" s="625"/>
      <c r="BT31" s="625"/>
      <c r="BU31" s="625"/>
      <c r="BV31" s="625"/>
      <c r="BW31" s="625"/>
      <c r="BX31" s="693"/>
    </row>
    <row r="32" spans="1:76" s="629" customFormat="1" ht="35.25" customHeight="1">
      <c r="A32" s="652"/>
      <c r="B32" s="679"/>
      <c r="C32" s="681"/>
      <c r="D32" s="679"/>
      <c r="E32" s="679"/>
      <c r="F32" s="679"/>
      <c r="G32" s="681"/>
      <c r="I32" s="682"/>
      <c r="J32" s="652"/>
      <c r="L32" s="691"/>
      <c r="M32" s="471"/>
      <c r="N32" s="470"/>
      <c r="O32" s="691"/>
      <c r="Q32" s="652"/>
      <c r="R32" s="471" t="s">
        <v>288</v>
      </c>
      <c r="S32" s="470">
        <v>1992</v>
      </c>
      <c r="T32" s="674" t="s">
        <v>287</v>
      </c>
      <c r="U32" s="470" t="s">
        <v>443</v>
      </c>
      <c r="V32" s="674" t="s">
        <v>311</v>
      </c>
      <c r="W32" s="471"/>
      <c r="X32" s="679"/>
      <c r="Y32" s="678"/>
      <c r="Z32" s="684"/>
      <c r="AA32" s="684"/>
      <c r="AB32" s="1117"/>
      <c r="AC32" s="684"/>
      <c r="AD32" s="692"/>
      <c r="AE32" s="625"/>
      <c r="AF32" s="625"/>
      <c r="AG32" s="625"/>
      <c r="AH32" s="625"/>
      <c r="AI32" s="625"/>
      <c r="AJ32" s="625"/>
      <c r="AK32" s="625"/>
      <c r="AL32" s="625"/>
      <c r="AM32" s="625"/>
      <c r="AN32" s="625"/>
      <c r="AO32" s="625"/>
      <c r="AP32" s="625"/>
      <c r="AQ32" s="625"/>
      <c r="AR32" s="625"/>
      <c r="AS32" s="625"/>
      <c r="AT32" s="625"/>
      <c r="AU32" s="625"/>
      <c r="AV32" s="625"/>
      <c r="AW32" s="625"/>
      <c r="AX32" s="625"/>
      <c r="AY32" s="625"/>
      <c r="AZ32" s="625"/>
      <c r="BA32" s="625"/>
      <c r="BB32" s="625"/>
      <c r="BC32" s="625"/>
      <c r="BD32" s="625"/>
      <c r="BE32" s="625"/>
      <c r="BF32" s="625"/>
      <c r="BG32" s="625"/>
      <c r="BH32" s="625"/>
      <c r="BI32" s="625"/>
      <c r="BJ32" s="625"/>
      <c r="BK32" s="625"/>
      <c r="BL32" s="625"/>
      <c r="BM32" s="625"/>
      <c r="BN32" s="625"/>
      <c r="BO32" s="625"/>
      <c r="BP32" s="625"/>
      <c r="BQ32" s="625"/>
      <c r="BR32" s="625"/>
      <c r="BS32" s="625"/>
      <c r="BT32" s="625"/>
      <c r="BU32" s="625"/>
      <c r="BV32" s="625"/>
      <c r="BW32" s="625"/>
      <c r="BX32" s="693"/>
    </row>
    <row r="33" spans="1:76" s="629" customFormat="1" ht="35.25" customHeight="1">
      <c r="A33" s="652"/>
      <c r="B33" s="679"/>
      <c r="C33" s="681"/>
      <c r="D33" s="679"/>
      <c r="E33" s="679"/>
      <c r="F33" s="679"/>
      <c r="G33" s="681"/>
      <c r="I33" s="682"/>
      <c r="J33" s="652"/>
      <c r="L33" s="691"/>
      <c r="M33" s="471"/>
      <c r="N33" s="470"/>
      <c r="O33" s="691"/>
      <c r="Q33" s="652"/>
      <c r="R33" s="471" t="s">
        <v>289</v>
      </c>
      <c r="S33" s="470" t="s">
        <v>292</v>
      </c>
      <c r="T33" s="470"/>
      <c r="U33" s="470"/>
      <c r="V33" s="470"/>
      <c r="W33" s="471"/>
      <c r="X33" s="683"/>
      <c r="Y33" s="678"/>
      <c r="Z33" s="676"/>
      <c r="AA33" s="684"/>
      <c r="AB33" s="1113"/>
      <c r="AC33" s="684"/>
      <c r="AD33" s="692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5"/>
      <c r="BF33" s="625"/>
      <c r="BG33" s="625"/>
      <c r="BH33" s="625"/>
      <c r="BI33" s="625"/>
      <c r="BJ33" s="625"/>
      <c r="BK33" s="625"/>
      <c r="BL33" s="625"/>
      <c r="BM33" s="625"/>
      <c r="BN33" s="625"/>
      <c r="BO33" s="625"/>
      <c r="BP33" s="625"/>
      <c r="BQ33" s="625"/>
      <c r="BR33" s="625"/>
      <c r="BS33" s="625"/>
      <c r="BT33" s="625"/>
      <c r="BU33" s="625"/>
      <c r="BV33" s="625"/>
      <c r="BW33" s="625"/>
      <c r="BX33" s="693"/>
    </row>
    <row r="34" spans="1:76" s="471" customFormat="1" ht="20.25">
      <c r="A34" s="470"/>
      <c r="B34" s="683"/>
      <c r="C34" s="674"/>
      <c r="D34" s="683"/>
      <c r="E34" s="683"/>
      <c r="F34" s="683"/>
      <c r="G34" s="683"/>
      <c r="I34" s="675"/>
      <c r="J34" s="470"/>
      <c r="N34" s="470"/>
      <c r="O34" s="470"/>
      <c r="P34" s="470"/>
      <c r="S34" s="470"/>
      <c r="U34" s="470"/>
      <c r="V34" s="470"/>
      <c r="X34" s="683"/>
      <c r="Y34" s="678"/>
      <c r="Z34" s="676"/>
      <c r="AA34" s="676"/>
      <c r="AB34" s="1117"/>
      <c r="AC34" s="684"/>
      <c r="AD34" s="688"/>
      <c r="AE34" s="689"/>
      <c r="AF34" s="689"/>
      <c r="AG34" s="689"/>
      <c r="AH34" s="689"/>
      <c r="AI34" s="689"/>
      <c r="AJ34" s="689"/>
      <c r="AK34" s="689"/>
      <c r="AL34" s="689"/>
      <c r="AM34" s="689"/>
      <c r="AN34" s="689"/>
      <c r="AO34" s="689"/>
      <c r="AP34" s="689"/>
      <c r="AQ34" s="689"/>
      <c r="AR34" s="689"/>
      <c r="AS34" s="689"/>
      <c r="AT34" s="689"/>
      <c r="AU34" s="689"/>
      <c r="AV34" s="689"/>
      <c r="AW34" s="689"/>
      <c r="AX34" s="689"/>
      <c r="AY34" s="689"/>
      <c r="AZ34" s="689"/>
      <c r="BA34" s="689"/>
      <c r="BB34" s="689"/>
      <c r="BC34" s="689"/>
      <c r="BD34" s="689"/>
      <c r="BE34" s="689"/>
      <c r="BF34" s="689"/>
      <c r="BG34" s="689"/>
      <c r="BH34" s="689"/>
      <c r="BI34" s="689"/>
      <c r="BJ34" s="689"/>
      <c r="BK34" s="689"/>
      <c r="BL34" s="689"/>
      <c r="BM34" s="689"/>
      <c r="BN34" s="689"/>
      <c r="BO34" s="689"/>
      <c r="BP34" s="689"/>
      <c r="BQ34" s="689"/>
      <c r="BR34" s="689"/>
      <c r="BS34" s="689"/>
      <c r="BT34" s="689"/>
      <c r="BU34" s="689"/>
      <c r="BV34" s="689"/>
      <c r="BW34" s="689"/>
      <c r="BX34" s="690"/>
    </row>
    <row r="35" spans="1:76" s="652" customFormat="1" ht="39" customHeight="1">
      <c r="A35" s="652">
        <v>5</v>
      </c>
      <c r="B35" s="679" t="s">
        <v>326</v>
      </c>
      <c r="C35" s="681" t="s">
        <v>292</v>
      </c>
      <c r="D35" s="679" t="s">
        <v>414</v>
      </c>
      <c r="E35" s="679" t="s">
        <v>279</v>
      </c>
      <c r="F35" s="681" t="s">
        <v>320</v>
      </c>
      <c r="G35" s="681" t="s">
        <v>438</v>
      </c>
      <c r="H35" s="629" t="s">
        <v>20</v>
      </c>
      <c r="I35" s="682" t="s">
        <v>415</v>
      </c>
      <c r="J35" s="682" t="s">
        <v>568</v>
      </c>
      <c r="K35" s="629" t="s">
        <v>416</v>
      </c>
      <c r="L35" s="691" t="s">
        <v>417</v>
      </c>
      <c r="M35" s="471" t="s">
        <v>876</v>
      </c>
      <c r="N35" s="470">
        <v>166900</v>
      </c>
      <c r="O35" s="682" t="s">
        <v>418</v>
      </c>
      <c r="P35" s="682" t="s">
        <v>419</v>
      </c>
      <c r="Q35" s="682" t="s">
        <v>441</v>
      </c>
      <c r="R35" s="683" t="s">
        <v>283</v>
      </c>
      <c r="S35" s="674">
        <v>1986</v>
      </c>
      <c r="T35" s="674" t="s">
        <v>287</v>
      </c>
      <c r="U35" s="674" t="s">
        <v>420</v>
      </c>
      <c r="V35" s="674"/>
      <c r="W35" s="683" t="s">
        <v>437</v>
      </c>
      <c r="X35" s="683" t="s">
        <v>421</v>
      </c>
      <c r="Y35" s="678" t="s">
        <v>325</v>
      </c>
      <c r="Z35" s="684" t="s">
        <v>424</v>
      </c>
      <c r="AA35" s="684" t="s">
        <v>841</v>
      </c>
      <c r="AB35" s="1113" t="s">
        <v>341</v>
      </c>
      <c r="AC35" s="684"/>
      <c r="AD35" s="685"/>
      <c r="AE35" s="686"/>
      <c r="AF35" s="686"/>
      <c r="AG35" s="686"/>
      <c r="AH35" s="686"/>
      <c r="AI35" s="686"/>
      <c r="AJ35" s="686"/>
      <c r="AK35" s="686"/>
      <c r="AL35" s="686"/>
      <c r="AM35" s="686"/>
      <c r="AN35" s="686"/>
      <c r="AO35" s="686"/>
      <c r="AP35" s="686"/>
      <c r="AQ35" s="686"/>
      <c r="AR35" s="686"/>
      <c r="AS35" s="686"/>
      <c r="AT35" s="686"/>
      <c r="AU35" s="686"/>
      <c r="AV35" s="686"/>
      <c r="AW35" s="686"/>
      <c r="AX35" s="686"/>
      <c r="AY35" s="686"/>
      <c r="AZ35" s="686"/>
      <c r="BA35" s="686"/>
      <c r="BB35" s="686"/>
      <c r="BC35" s="686"/>
      <c r="BD35" s="686"/>
      <c r="BE35" s="686"/>
      <c r="BF35" s="686"/>
      <c r="BG35" s="686"/>
      <c r="BH35" s="686"/>
      <c r="BI35" s="686"/>
      <c r="BJ35" s="686"/>
      <c r="BK35" s="686"/>
      <c r="BL35" s="686"/>
      <c r="BM35" s="686"/>
      <c r="BN35" s="686"/>
      <c r="BO35" s="686"/>
      <c r="BP35" s="686"/>
      <c r="BQ35" s="686"/>
      <c r="BR35" s="686"/>
      <c r="BS35" s="686"/>
      <c r="BT35" s="686"/>
      <c r="BU35" s="686"/>
      <c r="BV35" s="686"/>
      <c r="BW35" s="686"/>
      <c r="BX35" s="687"/>
    </row>
    <row r="36" spans="1:76" s="471" customFormat="1" ht="26.25" customHeight="1">
      <c r="A36" s="470"/>
      <c r="B36" s="683"/>
      <c r="C36" s="674"/>
      <c r="D36" s="683"/>
      <c r="E36" s="683"/>
      <c r="F36" s="683"/>
      <c r="G36" s="683"/>
      <c r="I36" s="675"/>
      <c r="J36" s="470"/>
      <c r="M36" s="471" t="s">
        <v>131</v>
      </c>
      <c r="N36" s="470" t="s">
        <v>131</v>
      </c>
      <c r="O36" s="470"/>
      <c r="P36" s="470"/>
      <c r="R36" s="683" t="s">
        <v>285</v>
      </c>
      <c r="S36" s="674">
        <v>1988</v>
      </c>
      <c r="T36" s="470" t="s">
        <v>287</v>
      </c>
      <c r="U36" s="674" t="s">
        <v>422</v>
      </c>
      <c r="V36" s="674"/>
      <c r="W36" s="683"/>
      <c r="X36" s="683" t="s">
        <v>423</v>
      </c>
      <c r="Y36" s="678" t="s">
        <v>325</v>
      </c>
      <c r="Z36" s="684" t="s">
        <v>1436</v>
      </c>
      <c r="AA36" s="684" t="s">
        <v>1437</v>
      </c>
      <c r="AB36" s="1113" t="s">
        <v>341</v>
      </c>
      <c r="AC36" s="684"/>
      <c r="AD36" s="688"/>
      <c r="AE36" s="689"/>
      <c r="AF36" s="689"/>
      <c r="AG36" s="689"/>
      <c r="AH36" s="689"/>
      <c r="AI36" s="689"/>
      <c r="AJ36" s="689"/>
      <c r="AK36" s="689"/>
      <c r="AL36" s="689"/>
      <c r="AM36" s="689"/>
      <c r="AN36" s="689"/>
      <c r="AO36" s="689"/>
      <c r="AP36" s="689"/>
      <c r="AQ36" s="689"/>
      <c r="AR36" s="689"/>
      <c r="AS36" s="689"/>
      <c r="AT36" s="689"/>
      <c r="AU36" s="689"/>
      <c r="AV36" s="689"/>
      <c r="AW36" s="689"/>
      <c r="AX36" s="689"/>
      <c r="AY36" s="689"/>
      <c r="AZ36" s="689"/>
      <c r="BA36" s="689"/>
      <c r="BB36" s="689"/>
      <c r="BC36" s="689"/>
      <c r="BD36" s="689"/>
      <c r="BE36" s="689"/>
      <c r="BF36" s="689"/>
      <c r="BG36" s="689"/>
      <c r="BH36" s="689"/>
      <c r="BI36" s="689"/>
      <c r="BJ36" s="689"/>
      <c r="BK36" s="689"/>
      <c r="BL36" s="689"/>
      <c r="BM36" s="689"/>
      <c r="BN36" s="689"/>
      <c r="BO36" s="689"/>
      <c r="BP36" s="689"/>
      <c r="BQ36" s="689"/>
      <c r="BR36" s="689"/>
      <c r="BS36" s="689"/>
      <c r="BT36" s="689"/>
      <c r="BU36" s="689"/>
      <c r="BV36" s="689"/>
      <c r="BW36" s="689"/>
      <c r="BX36" s="690"/>
    </row>
    <row r="37" spans="2:76" s="629" customFormat="1" ht="32.25" customHeight="1">
      <c r="B37" s="679"/>
      <c r="C37" s="681"/>
      <c r="D37" s="679"/>
      <c r="E37" s="679"/>
      <c r="F37" s="679"/>
      <c r="G37" s="679"/>
      <c r="I37" s="652"/>
      <c r="J37" s="652"/>
      <c r="M37" s="471"/>
      <c r="N37" s="470"/>
      <c r="R37" s="471" t="s">
        <v>286</v>
      </c>
      <c r="S37" s="470">
        <v>1992</v>
      </c>
      <c r="T37" s="674" t="s">
        <v>287</v>
      </c>
      <c r="U37" s="470" t="s">
        <v>425</v>
      </c>
      <c r="V37" s="674"/>
      <c r="W37" s="471"/>
      <c r="X37" s="683" t="s">
        <v>426</v>
      </c>
      <c r="Y37" s="678" t="s">
        <v>325</v>
      </c>
      <c r="Z37" s="684" t="s">
        <v>1438</v>
      </c>
      <c r="AA37" s="684" t="s">
        <v>1439</v>
      </c>
      <c r="AB37" s="1117" t="s">
        <v>604</v>
      </c>
      <c r="AC37" s="684"/>
      <c r="AD37" s="692"/>
      <c r="AE37" s="625"/>
      <c r="AF37" s="625"/>
      <c r="AG37" s="625"/>
      <c r="AH37" s="625"/>
      <c r="AI37" s="625"/>
      <c r="AJ37" s="625"/>
      <c r="AK37" s="625"/>
      <c r="AL37" s="625"/>
      <c r="AM37" s="625"/>
      <c r="AN37" s="625"/>
      <c r="AO37" s="625"/>
      <c r="AP37" s="625"/>
      <c r="AQ37" s="625"/>
      <c r="AR37" s="625"/>
      <c r="AS37" s="625"/>
      <c r="AT37" s="625"/>
      <c r="AU37" s="625"/>
      <c r="AV37" s="625"/>
      <c r="AW37" s="625"/>
      <c r="AX37" s="625"/>
      <c r="AY37" s="625"/>
      <c r="AZ37" s="625"/>
      <c r="BA37" s="625"/>
      <c r="BB37" s="625"/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5"/>
      <c r="BQ37" s="625"/>
      <c r="BR37" s="625"/>
      <c r="BS37" s="625"/>
      <c r="BT37" s="625"/>
      <c r="BU37" s="625"/>
      <c r="BV37" s="625"/>
      <c r="BW37" s="625"/>
      <c r="BX37" s="693"/>
    </row>
    <row r="38" spans="1:76" s="629" customFormat="1" ht="32.25" customHeight="1">
      <c r="A38" s="652"/>
      <c r="B38" s="679"/>
      <c r="C38" s="681"/>
      <c r="D38" s="679"/>
      <c r="E38" s="679"/>
      <c r="F38" s="679"/>
      <c r="G38" s="681"/>
      <c r="I38" s="682"/>
      <c r="J38" s="652"/>
      <c r="L38" s="691"/>
      <c r="M38" s="471"/>
      <c r="N38" s="470"/>
      <c r="O38" s="691"/>
      <c r="Q38" s="652"/>
      <c r="R38" s="471" t="s">
        <v>288</v>
      </c>
      <c r="S38" s="470">
        <v>1994</v>
      </c>
      <c r="T38" s="674" t="s">
        <v>287</v>
      </c>
      <c r="U38" s="470" t="s">
        <v>318</v>
      </c>
      <c r="V38" s="674"/>
      <c r="W38" s="471"/>
      <c r="X38" s="679" t="s">
        <v>427</v>
      </c>
      <c r="Y38" s="678" t="s">
        <v>325</v>
      </c>
      <c r="Z38" s="684" t="s">
        <v>1440</v>
      </c>
      <c r="AA38" s="684" t="s">
        <v>716</v>
      </c>
      <c r="AB38" s="1117" t="s">
        <v>428</v>
      </c>
      <c r="AC38" s="684"/>
      <c r="AD38" s="692"/>
      <c r="AE38" s="625"/>
      <c r="AF38" s="625"/>
      <c r="AG38" s="625"/>
      <c r="AH38" s="625"/>
      <c r="AI38" s="625"/>
      <c r="AJ38" s="625"/>
      <c r="AK38" s="625"/>
      <c r="AL38" s="625"/>
      <c r="AM38" s="625"/>
      <c r="AN38" s="625"/>
      <c r="AO38" s="625"/>
      <c r="AP38" s="625"/>
      <c r="AQ38" s="625"/>
      <c r="AR38" s="625"/>
      <c r="AS38" s="625"/>
      <c r="AT38" s="625"/>
      <c r="AU38" s="625"/>
      <c r="AV38" s="625"/>
      <c r="AW38" s="625"/>
      <c r="AX38" s="625"/>
      <c r="AY38" s="625"/>
      <c r="AZ38" s="625"/>
      <c r="BA38" s="625"/>
      <c r="BB38" s="625"/>
      <c r="BC38" s="625"/>
      <c r="BD38" s="625"/>
      <c r="BE38" s="625"/>
      <c r="BF38" s="625"/>
      <c r="BG38" s="625"/>
      <c r="BH38" s="625"/>
      <c r="BI38" s="625"/>
      <c r="BJ38" s="625"/>
      <c r="BK38" s="625"/>
      <c r="BL38" s="625"/>
      <c r="BM38" s="625"/>
      <c r="BN38" s="625"/>
      <c r="BO38" s="625"/>
      <c r="BP38" s="625"/>
      <c r="BQ38" s="625"/>
      <c r="BR38" s="625"/>
      <c r="BS38" s="625"/>
      <c r="BT38" s="625"/>
      <c r="BU38" s="625"/>
      <c r="BV38" s="625"/>
      <c r="BW38" s="625"/>
      <c r="BX38" s="693"/>
    </row>
    <row r="39" spans="1:76" s="629" customFormat="1" ht="46.5" customHeight="1">
      <c r="A39" s="652"/>
      <c r="B39" s="679"/>
      <c r="C39" s="681"/>
      <c r="D39" s="679"/>
      <c r="E39" s="679"/>
      <c r="F39" s="679"/>
      <c r="G39" s="681"/>
      <c r="I39" s="682"/>
      <c r="J39" s="652"/>
      <c r="L39" s="691"/>
      <c r="M39" s="471"/>
      <c r="N39" s="470"/>
      <c r="O39" s="691"/>
      <c r="Q39" s="652"/>
      <c r="R39" s="471" t="s">
        <v>289</v>
      </c>
      <c r="S39" s="470">
        <v>2000</v>
      </c>
      <c r="T39" s="470" t="s">
        <v>439</v>
      </c>
      <c r="U39" s="470"/>
      <c r="V39" s="470"/>
      <c r="W39" s="471"/>
      <c r="X39" s="683" t="s">
        <v>429</v>
      </c>
      <c r="Y39" s="678" t="s">
        <v>325</v>
      </c>
      <c r="Z39" s="676" t="s">
        <v>1441</v>
      </c>
      <c r="AA39" s="684" t="s">
        <v>1069</v>
      </c>
      <c r="AB39" s="1113"/>
      <c r="AC39" s="684"/>
      <c r="AD39" s="692"/>
      <c r="AE39" s="625"/>
      <c r="AF39" s="625"/>
      <c r="AG39" s="625"/>
      <c r="AH39" s="625"/>
      <c r="AI39" s="625"/>
      <c r="AJ39" s="625"/>
      <c r="AK39" s="625"/>
      <c r="AL39" s="625"/>
      <c r="AM39" s="625"/>
      <c r="AN39" s="625"/>
      <c r="AO39" s="625"/>
      <c r="AP39" s="625"/>
      <c r="AQ39" s="625"/>
      <c r="AR39" s="625"/>
      <c r="AS39" s="625"/>
      <c r="AT39" s="625"/>
      <c r="AU39" s="625"/>
      <c r="AV39" s="625"/>
      <c r="AW39" s="625"/>
      <c r="AX39" s="625"/>
      <c r="AY39" s="625"/>
      <c r="AZ39" s="625"/>
      <c r="BA39" s="625"/>
      <c r="BB39" s="625"/>
      <c r="BC39" s="625"/>
      <c r="BD39" s="625"/>
      <c r="BE39" s="625"/>
      <c r="BF39" s="625"/>
      <c r="BG39" s="625"/>
      <c r="BH39" s="625"/>
      <c r="BI39" s="625"/>
      <c r="BJ39" s="625"/>
      <c r="BK39" s="625"/>
      <c r="BL39" s="625"/>
      <c r="BM39" s="625"/>
      <c r="BN39" s="625"/>
      <c r="BO39" s="625"/>
      <c r="BP39" s="625"/>
      <c r="BQ39" s="625"/>
      <c r="BR39" s="625"/>
      <c r="BS39" s="625"/>
      <c r="BT39" s="625"/>
      <c r="BU39" s="625"/>
      <c r="BV39" s="625"/>
      <c r="BW39" s="625"/>
      <c r="BX39" s="693"/>
    </row>
    <row r="40" spans="1:76" s="629" customFormat="1" ht="61.5" customHeight="1">
      <c r="A40" s="652"/>
      <c r="B40" s="679"/>
      <c r="C40" s="681"/>
      <c r="D40" s="679"/>
      <c r="E40" s="679"/>
      <c r="F40" s="679"/>
      <c r="G40" s="681"/>
      <c r="I40" s="682"/>
      <c r="J40" s="652"/>
      <c r="L40" s="691"/>
      <c r="M40" s="471"/>
      <c r="N40" s="470"/>
      <c r="O40" s="691"/>
      <c r="Q40" s="652"/>
      <c r="R40" s="471" t="s">
        <v>440</v>
      </c>
      <c r="S40" s="470" t="s">
        <v>291</v>
      </c>
      <c r="T40" s="470" t="s">
        <v>291</v>
      </c>
      <c r="U40" s="470"/>
      <c r="V40" s="470"/>
      <c r="W40" s="471"/>
      <c r="X40" s="683"/>
      <c r="Y40" s="678"/>
      <c r="Z40" s="676"/>
      <c r="AA40" s="684"/>
      <c r="AB40" s="1113"/>
      <c r="AC40" s="684"/>
      <c r="AD40" s="692"/>
      <c r="AE40" s="625"/>
      <c r="AF40" s="625"/>
      <c r="AG40" s="625"/>
      <c r="AH40" s="625"/>
      <c r="AI40" s="625"/>
      <c r="AJ40" s="625"/>
      <c r="AK40" s="625"/>
      <c r="AL40" s="625"/>
      <c r="AM40" s="625"/>
      <c r="AN40" s="625"/>
      <c r="AO40" s="625"/>
      <c r="AP40" s="625"/>
      <c r="AQ40" s="625"/>
      <c r="AR40" s="625"/>
      <c r="AS40" s="625"/>
      <c r="AT40" s="625"/>
      <c r="AU40" s="625"/>
      <c r="AV40" s="625"/>
      <c r="AW40" s="625"/>
      <c r="AX40" s="625"/>
      <c r="AY40" s="625"/>
      <c r="AZ40" s="625"/>
      <c r="BA40" s="625"/>
      <c r="BB40" s="625"/>
      <c r="BC40" s="625"/>
      <c r="BD40" s="625"/>
      <c r="BE40" s="625"/>
      <c r="BF40" s="625"/>
      <c r="BG40" s="625"/>
      <c r="BH40" s="625"/>
      <c r="BI40" s="625"/>
      <c r="BJ40" s="625"/>
      <c r="BK40" s="625"/>
      <c r="BL40" s="625"/>
      <c r="BM40" s="625"/>
      <c r="BN40" s="625"/>
      <c r="BO40" s="625"/>
      <c r="BP40" s="625"/>
      <c r="BQ40" s="625"/>
      <c r="BR40" s="625"/>
      <c r="BS40" s="625"/>
      <c r="BT40" s="625"/>
      <c r="BU40" s="625"/>
      <c r="BV40" s="625"/>
      <c r="BW40" s="625"/>
      <c r="BX40" s="693"/>
    </row>
    <row r="41" spans="1:76" s="629" customFormat="1" ht="24" customHeight="1">
      <c r="A41" s="652"/>
      <c r="B41" s="679"/>
      <c r="C41" s="681"/>
      <c r="D41" s="679"/>
      <c r="E41" s="679"/>
      <c r="F41" s="679"/>
      <c r="G41" s="681"/>
      <c r="I41" s="682"/>
      <c r="J41" s="652"/>
      <c r="L41" s="691"/>
      <c r="M41" s="471"/>
      <c r="N41" s="470"/>
      <c r="O41" s="691"/>
      <c r="Q41" s="652"/>
      <c r="R41" s="471"/>
      <c r="S41" s="470"/>
      <c r="T41" s="470"/>
      <c r="U41" s="470"/>
      <c r="V41" s="470"/>
      <c r="W41" s="471"/>
      <c r="X41" s="683"/>
      <c r="Y41" s="678"/>
      <c r="Z41" s="676"/>
      <c r="AA41" s="684"/>
      <c r="AB41" s="1113"/>
      <c r="AC41" s="684"/>
      <c r="AD41" s="692"/>
      <c r="AE41" s="625"/>
      <c r="AF41" s="625"/>
      <c r="AG41" s="625"/>
      <c r="AH41" s="625"/>
      <c r="AI41" s="625"/>
      <c r="AJ41" s="625"/>
      <c r="AK41" s="625"/>
      <c r="AL41" s="625"/>
      <c r="AM41" s="625"/>
      <c r="AN41" s="625"/>
      <c r="AO41" s="625"/>
      <c r="AP41" s="625"/>
      <c r="AQ41" s="625"/>
      <c r="AR41" s="625"/>
      <c r="AS41" s="625"/>
      <c r="AT41" s="625"/>
      <c r="AU41" s="625"/>
      <c r="AV41" s="625"/>
      <c r="AW41" s="625"/>
      <c r="AX41" s="625"/>
      <c r="AY41" s="625"/>
      <c r="AZ41" s="625"/>
      <c r="BA41" s="625"/>
      <c r="BB41" s="625"/>
      <c r="BC41" s="625"/>
      <c r="BD41" s="625"/>
      <c r="BE41" s="625"/>
      <c r="BF41" s="625"/>
      <c r="BG41" s="625"/>
      <c r="BH41" s="625"/>
      <c r="BI41" s="625"/>
      <c r="BJ41" s="625"/>
      <c r="BK41" s="625"/>
      <c r="BL41" s="625"/>
      <c r="BM41" s="625"/>
      <c r="BN41" s="625"/>
      <c r="BO41" s="625"/>
      <c r="BP41" s="625"/>
      <c r="BQ41" s="625"/>
      <c r="BR41" s="625"/>
      <c r="BS41" s="625"/>
      <c r="BT41" s="625"/>
      <c r="BU41" s="625"/>
      <c r="BV41" s="625"/>
      <c r="BW41" s="625"/>
      <c r="BX41" s="693"/>
    </row>
    <row r="42" spans="1:76" s="629" customFormat="1" ht="66.75" customHeight="1">
      <c r="A42" s="652">
        <v>6</v>
      </c>
      <c r="B42" s="679" t="s">
        <v>593</v>
      </c>
      <c r="C42" s="681" t="s">
        <v>311</v>
      </c>
      <c r="D42" s="703" t="s">
        <v>656</v>
      </c>
      <c r="E42" s="679" t="s">
        <v>998</v>
      </c>
      <c r="F42" s="679" t="s">
        <v>539</v>
      </c>
      <c r="G42" s="681" t="s">
        <v>594</v>
      </c>
      <c r="H42" s="629" t="s">
        <v>20</v>
      </c>
      <c r="I42" s="682" t="s">
        <v>848</v>
      </c>
      <c r="J42" s="682" t="s">
        <v>657</v>
      </c>
      <c r="K42" s="629" t="s">
        <v>416</v>
      </c>
      <c r="L42" s="691" t="s">
        <v>595</v>
      </c>
      <c r="M42" s="471" t="s">
        <v>875</v>
      </c>
      <c r="N42" s="470">
        <v>177400</v>
      </c>
      <c r="O42" s="691" t="s">
        <v>596</v>
      </c>
      <c r="P42" s="691" t="s">
        <v>597</v>
      </c>
      <c r="Q42" s="691" t="s">
        <v>131</v>
      </c>
      <c r="R42" s="683" t="s">
        <v>283</v>
      </c>
      <c r="S42" s="674">
        <v>1982</v>
      </c>
      <c r="T42" s="674" t="s">
        <v>287</v>
      </c>
      <c r="U42" s="674" t="s">
        <v>332</v>
      </c>
      <c r="V42" s="470"/>
      <c r="W42" s="471"/>
      <c r="X42" s="683" t="s">
        <v>599</v>
      </c>
      <c r="Y42" s="678" t="s">
        <v>601</v>
      </c>
      <c r="Z42" s="676" t="s">
        <v>600</v>
      </c>
      <c r="AA42" s="684" t="s">
        <v>717</v>
      </c>
      <c r="AB42" s="1113" t="s">
        <v>341</v>
      </c>
      <c r="AC42" s="684"/>
      <c r="AD42" s="692"/>
      <c r="AE42" s="625"/>
      <c r="AF42" s="625"/>
      <c r="AG42" s="625"/>
      <c r="AH42" s="625"/>
      <c r="AI42" s="625"/>
      <c r="AJ42" s="625"/>
      <c r="AK42" s="625"/>
      <c r="AL42" s="625"/>
      <c r="AM42" s="625"/>
      <c r="AN42" s="625"/>
      <c r="AO42" s="625"/>
      <c r="AP42" s="625"/>
      <c r="AQ42" s="625"/>
      <c r="AR42" s="625"/>
      <c r="AS42" s="625"/>
      <c r="AT42" s="625"/>
      <c r="AU42" s="625"/>
      <c r="AV42" s="625"/>
      <c r="AW42" s="625"/>
      <c r="AX42" s="625"/>
      <c r="AY42" s="625"/>
      <c r="AZ42" s="625"/>
      <c r="BA42" s="625"/>
      <c r="BB42" s="625"/>
      <c r="BC42" s="625"/>
      <c r="BD42" s="625"/>
      <c r="BE42" s="625"/>
      <c r="BF42" s="625"/>
      <c r="BG42" s="625"/>
      <c r="BH42" s="625"/>
      <c r="BI42" s="625"/>
      <c r="BJ42" s="625"/>
      <c r="BK42" s="625"/>
      <c r="BL42" s="625"/>
      <c r="BM42" s="625"/>
      <c r="BN42" s="625"/>
      <c r="BO42" s="625"/>
      <c r="BP42" s="625"/>
      <c r="BQ42" s="625"/>
      <c r="BR42" s="625"/>
      <c r="BS42" s="625"/>
      <c r="BT42" s="625"/>
      <c r="BU42" s="625"/>
      <c r="BV42" s="625"/>
      <c r="BW42" s="625"/>
      <c r="BX42" s="693"/>
    </row>
    <row r="43" spans="1:76" s="629" customFormat="1" ht="45" customHeight="1">
      <c r="A43" s="652"/>
      <c r="B43" s="679"/>
      <c r="C43" s="681"/>
      <c r="D43" s="679"/>
      <c r="E43" s="679"/>
      <c r="F43" s="679"/>
      <c r="G43" s="681"/>
      <c r="I43" s="682"/>
      <c r="J43" s="652"/>
      <c r="L43" s="691"/>
      <c r="M43" s="471" t="s">
        <v>131</v>
      </c>
      <c r="N43" s="470" t="s">
        <v>131</v>
      </c>
      <c r="O43" s="691"/>
      <c r="Q43" s="652"/>
      <c r="R43" s="683" t="s">
        <v>285</v>
      </c>
      <c r="S43" s="674">
        <v>1985</v>
      </c>
      <c r="T43" s="470" t="s">
        <v>287</v>
      </c>
      <c r="U43" s="674" t="s">
        <v>317</v>
      </c>
      <c r="V43" s="470"/>
      <c r="W43" s="471"/>
      <c r="X43" s="683" t="s">
        <v>602</v>
      </c>
      <c r="Y43" s="678" t="s">
        <v>601</v>
      </c>
      <c r="Z43" s="676" t="s">
        <v>1414</v>
      </c>
      <c r="AA43" s="684" t="s">
        <v>1415</v>
      </c>
      <c r="AB43" s="1113" t="s">
        <v>341</v>
      </c>
      <c r="AC43" s="684"/>
      <c r="AD43" s="692"/>
      <c r="AE43" s="625"/>
      <c r="AF43" s="625"/>
      <c r="AG43" s="625"/>
      <c r="AH43" s="625"/>
      <c r="AI43" s="625"/>
      <c r="AJ43" s="625"/>
      <c r="AK43" s="625"/>
      <c r="AL43" s="625"/>
      <c r="AM43" s="625"/>
      <c r="AN43" s="625"/>
      <c r="AO43" s="625"/>
      <c r="AP43" s="625"/>
      <c r="AQ43" s="625"/>
      <c r="AR43" s="625"/>
      <c r="AS43" s="625"/>
      <c r="AT43" s="625"/>
      <c r="AU43" s="625"/>
      <c r="AV43" s="625"/>
      <c r="AW43" s="625"/>
      <c r="AX43" s="625"/>
      <c r="AY43" s="625"/>
      <c r="AZ43" s="625"/>
      <c r="BA43" s="625"/>
      <c r="BB43" s="625"/>
      <c r="BC43" s="625"/>
      <c r="BD43" s="625"/>
      <c r="BE43" s="625"/>
      <c r="BF43" s="625"/>
      <c r="BG43" s="625"/>
      <c r="BH43" s="625"/>
      <c r="BI43" s="625"/>
      <c r="BJ43" s="625"/>
      <c r="BK43" s="625"/>
      <c r="BL43" s="625"/>
      <c r="BM43" s="625"/>
      <c r="BN43" s="625"/>
      <c r="BO43" s="625"/>
      <c r="BP43" s="625"/>
      <c r="BQ43" s="625"/>
      <c r="BR43" s="625"/>
      <c r="BS43" s="625"/>
      <c r="BT43" s="625"/>
      <c r="BU43" s="625"/>
      <c r="BV43" s="625"/>
      <c r="BW43" s="625"/>
      <c r="BX43" s="693"/>
    </row>
    <row r="44" spans="1:76" s="629" customFormat="1" ht="35.25" customHeight="1">
      <c r="A44" s="652"/>
      <c r="B44" s="679"/>
      <c r="C44" s="681"/>
      <c r="D44" s="679"/>
      <c r="E44" s="679"/>
      <c r="F44" s="679"/>
      <c r="G44" s="681"/>
      <c r="I44" s="682"/>
      <c r="J44" s="652"/>
      <c r="L44" s="691"/>
      <c r="M44" s="471"/>
      <c r="N44" s="470"/>
      <c r="O44" s="691"/>
      <c r="Q44" s="652"/>
      <c r="R44" s="471" t="s">
        <v>286</v>
      </c>
      <c r="S44" s="470">
        <v>1987</v>
      </c>
      <c r="T44" s="674" t="s">
        <v>287</v>
      </c>
      <c r="U44" s="470" t="s">
        <v>517</v>
      </c>
      <c r="V44" s="470"/>
      <c r="W44" s="471"/>
      <c r="X44" s="683" t="s">
        <v>603</v>
      </c>
      <c r="Y44" s="678" t="s">
        <v>601</v>
      </c>
      <c r="Z44" s="676" t="s">
        <v>1416</v>
      </c>
      <c r="AA44" s="684" t="s">
        <v>1064</v>
      </c>
      <c r="AB44" s="1113"/>
      <c r="AC44" s="684"/>
      <c r="AD44" s="692"/>
      <c r="AE44" s="625"/>
      <c r="AF44" s="625"/>
      <c r="AG44" s="625"/>
      <c r="AH44" s="625"/>
      <c r="AI44" s="625"/>
      <c r="AJ44" s="625"/>
      <c r="AK44" s="625"/>
      <c r="AL44" s="625"/>
      <c r="AM44" s="625"/>
      <c r="AN44" s="625"/>
      <c r="AO44" s="625"/>
      <c r="AP44" s="625"/>
      <c r="AQ44" s="625"/>
      <c r="AR44" s="625"/>
      <c r="AS44" s="625"/>
      <c r="AT44" s="625"/>
      <c r="AU44" s="625"/>
      <c r="AV44" s="625"/>
      <c r="AW44" s="625"/>
      <c r="AX44" s="625"/>
      <c r="AY44" s="625"/>
      <c r="AZ44" s="625"/>
      <c r="BA44" s="625"/>
      <c r="BB44" s="625"/>
      <c r="BC44" s="625"/>
      <c r="BD44" s="625"/>
      <c r="BE44" s="625"/>
      <c r="BF44" s="625"/>
      <c r="BG44" s="625"/>
      <c r="BH44" s="625"/>
      <c r="BI44" s="625"/>
      <c r="BJ44" s="625"/>
      <c r="BK44" s="625"/>
      <c r="BL44" s="625"/>
      <c r="BM44" s="625"/>
      <c r="BN44" s="625"/>
      <c r="BO44" s="625"/>
      <c r="BP44" s="625"/>
      <c r="BQ44" s="625"/>
      <c r="BR44" s="625"/>
      <c r="BS44" s="625"/>
      <c r="BT44" s="625"/>
      <c r="BU44" s="625"/>
      <c r="BV44" s="625"/>
      <c r="BW44" s="625"/>
      <c r="BX44" s="693"/>
    </row>
    <row r="45" spans="1:76" s="629" customFormat="1" ht="35.25" customHeight="1">
      <c r="A45" s="652"/>
      <c r="B45" s="679"/>
      <c r="C45" s="681"/>
      <c r="D45" s="679"/>
      <c r="E45" s="679"/>
      <c r="F45" s="679"/>
      <c r="G45" s="681"/>
      <c r="I45" s="682"/>
      <c r="J45" s="652"/>
      <c r="L45" s="691"/>
      <c r="M45" s="471"/>
      <c r="N45" s="470"/>
      <c r="O45" s="691"/>
      <c r="Q45" s="652"/>
      <c r="R45" s="471" t="s">
        <v>288</v>
      </c>
      <c r="S45" s="470">
        <v>1994</v>
      </c>
      <c r="T45" s="674" t="s">
        <v>287</v>
      </c>
      <c r="U45" s="470" t="s">
        <v>598</v>
      </c>
      <c r="V45" s="470"/>
      <c r="W45" s="471"/>
      <c r="X45" s="683"/>
      <c r="Y45" s="678"/>
      <c r="Z45" s="676"/>
      <c r="AA45" s="684"/>
      <c r="AB45" s="1113"/>
      <c r="AC45" s="684"/>
      <c r="AD45" s="692"/>
      <c r="AE45" s="625"/>
      <c r="AF45" s="625"/>
      <c r="AG45" s="625"/>
      <c r="AH45" s="625"/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5"/>
      <c r="BF45" s="625"/>
      <c r="BG45" s="625"/>
      <c r="BH45" s="625"/>
      <c r="BI45" s="625"/>
      <c r="BJ45" s="625"/>
      <c r="BK45" s="625"/>
      <c r="BL45" s="625"/>
      <c r="BM45" s="625"/>
      <c r="BN45" s="625"/>
      <c r="BO45" s="625"/>
      <c r="BP45" s="625"/>
      <c r="BQ45" s="625"/>
      <c r="BR45" s="625"/>
      <c r="BS45" s="625"/>
      <c r="BT45" s="625"/>
      <c r="BU45" s="625"/>
      <c r="BV45" s="625"/>
      <c r="BW45" s="625"/>
      <c r="BX45" s="693"/>
    </row>
    <row r="46" spans="1:76" s="629" customFormat="1" ht="35.25" customHeight="1">
      <c r="A46" s="652"/>
      <c r="B46" s="679"/>
      <c r="C46" s="681"/>
      <c r="D46" s="679"/>
      <c r="E46" s="679"/>
      <c r="F46" s="679"/>
      <c r="G46" s="681"/>
      <c r="I46" s="682"/>
      <c r="J46" s="652"/>
      <c r="L46" s="691"/>
      <c r="M46" s="471"/>
      <c r="N46" s="470"/>
      <c r="O46" s="691"/>
      <c r="Q46" s="652"/>
      <c r="R46" s="471" t="s">
        <v>289</v>
      </c>
      <c r="S46" s="470">
        <v>1992</v>
      </c>
      <c r="T46" s="470" t="s">
        <v>311</v>
      </c>
      <c r="U46" s="470" t="s">
        <v>292</v>
      </c>
      <c r="V46" s="470" t="s">
        <v>292</v>
      </c>
      <c r="W46" s="471" t="s">
        <v>437</v>
      </c>
      <c r="X46" s="683"/>
      <c r="Y46" s="678"/>
      <c r="Z46" s="676"/>
      <c r="AA46" s="684"/>
      <c r="AB46" s="1113"/>
      <c r="AC46" s="684"/>
      <c r="AD46" s="692"/>
      <c r="AE46" s="625"/>
      <c r="AF46" s="625"/>
      <c r="AG46" s="625"/>
      <c r="AH46" s="625"/>
      <c r="AI46" s="625"/>
      <c r="AJ46" s="625"/>
      <c r="AK46" s="625"/>
      <c r="AL46" s="625"/>
      <c r="AM46" s="625"/>
      <c r="AN46" s="625"/>
      <c r="AO46" s="625"/>
      <c r="AP46" s="625"/>
      <c r="AQ46" s="625"/>
      <c r="AR46" s="625"/>
      <c r="AS46" s="625"/>
      <c r="AT46" s="625"/>
      <c r="AU46" s="625"/>
      <c r="AV46" s="625"/>
      <c r="AW46" s="625"/>
      <c r="AX46" s="625"/>
      <c r="AY46" s="625"/>
      <c r="AZ46" s="625"/>
      <c r="BA46" s="625"/>
      <c r="BB46" s="625"/>
      <c r="BC46" s="625"/>
      <c r="BD46" s="625"/>
      <c r="BE46" s="625"/>
      <c r="BF46" s="625"/>
      <c r="BG46" s="625"/>
      <c r="BH46" s="625"/>
      <c r="BI46" s="625"/>
      <c r="BJ46" s="625"/>
      <c r="BK46" s="625"/>
      <c r="BL46" s="625"/>
      <c r="BM46" s="625"/>
      <c r="BN46" s="625"/>
      <c r="BO46" s="625"/>
      <c r="BP46" s="625"/>
      <c r="BQ46" s="625"/>
      <c r="BR46" s="625"/>
      <c r="BS46" s="625"/>
      <c r="BT46" s="625"/>
      <c r="BU46" s="625"/>
      <c r="BV46" s="625"/>
      <c r="BW46" s="625"/>
      <c r="BX46" s="693"/>
    </row>
    <row r="47" spans="1:76" s="471" customFormat="1" ht="20.25">
      <c r="A47" s="470"/>
      <c r="B47" s="683"/>
      <c r="C47" s="674"/>
      <c r="D47" s="696"/>
      <c r="E47" s="683"/>
      <c r="F47" s="683"/>
      <c r="G47" s="683"/>
      <c r="I47" s="675"/>
      <c r="J47" s="470"/>
      <c r="N47" s="470"/>
      <c r="O47" s="470"/>
      <c r="P47" s="470"/>
      <c r="S47" s="470"/>
      <c r="U47" s="470"/>
      <c r="V47" s="470"/>
      <c r="X47" s="683"/>
      <c r="Y47" s="678"/>
      <c r="Z47" s="676"/>
      <c r="AA47" s="676"/>
      <c r="AB47" s="1117"/>
      <c r="AC47" s="678"/>
      <c r="AD47" s="688"/>
      <c r="AE47" s="689"/>
      <c r="AF47" s="689"/>
      <c r="AG47" s="689"/>
      <c r="AH47" s="689"/>
      <c r="AI47" s="689"/>
      <c r="AJ47" s="689"/>
      <c r="AK47" s="689"/>
      <c r="AL47" s="689"/>
      <c r="AM47" s="689"/>
      <c r="AN47" s="689"/>
      <c r="AO47" s="689"/>
      <c r="AP47" s="689"/>
      <c r="AQ47" s="689"/>
      <c r="AR47" s="689"/>
      <c r="AS47" s="689"/>
      <c r="AT47" s="689"/>
      <c r="AU47" s="689"/>
      <c r="AV47" s="689"/>
      <c r="AW47" s="689"/>
      <c r="AX47" s="689"/>
      <c r="AY47" s="689"/>
      <c r="AZ47" s="689"/>
      <c r="BA47" s="689"/>
      <c r="BB47" s="689"/>
      <c r="BC47" s="689"/>
      <c r="BD47" s="689"/>
      <c r="BE47" s="689"/>
      <c r="BF47" s="689"/>
      <c r="BG47" s="689"/>
      <c r="BH47" s="689"/>
      <c r="BI47" s="689"/>
      <c r="BJ47" s="689"/>
      <c r="BK47" s="689"/>
      <c r="BL47" s="689"/>
      <c r="BM47" s="689"/>
      <c r="BN47" s="689"/>
      <c r="BO47" s="689"/>
      <c r="BP47" s="689"/>
      <c r="BQ47" s="689"/>
      <c r="BR47" s="689"/>
      <c r="BS47" s="689"/>
      <c r="BT47" s="689"/>
      <c r="BU47" s="689"/>
      <c r="BV47" s="689"/>
      <c r="BW47" s="689"/>
      <c r="BX47" s="690"/>
    </row>
    <row r="48" spans="1:76" s="652" customFormat="1" ht="49.5" customHeight="1">
      <c r="A48" s="652">
        <v>7</v>
      </c>
      <c r="B48" s="679" t="s">
        <v>805</v>
      </c>
      <c r="C48" s="681" t="s">
        <v>292</v>
      </c>
      <c r="D48" s="703" t="s">
        <v>806</v>
      </c>
      <c r="E48" s="679" t="s">
        <v>294</v>
      </c>
      <c r="F48" s="679" t="s">
        <v>331</v>
      </c>
      <c r="G48" s="681" t="s">
        <v>313</v>
      </c>
      <c r="H48" s="629" t="s">
        <v>20</v>
      </c>
      <c r="I48" s="682" t="s">
        <v>807</v>
      </c>
      <c r="J48" s="652" t="s">
        <v>584</v>
      </c>
      <c r="K48" s="629" t="s">
        <v>416</v>
      </c>
      <c r="L48" s="691" t="s">
        <v>808</v>
      </c>
      <c r="M48" s="471" t="s">
        <v>879</v>
      </c>
      <c r="N48" s="470">
        <v>87200</v>
      </c>
      <c r="O48" s="691" t="s">
        <v>809</v>
      </c>
      <c r="P48" s="682" t="s">
        <v>311</v>
      </c>
      <c r="Q48" s="682" t="s">
        <v>311</v>
      </c>
      <c r="R48" s="683" t="s">
        <v>283</v>
      </c>
      <c r="S48" s="674">
        <v>1986</v>
      </c>
      <c r="T48" s="674" t="s">
        <v>284</v>
      </c>
      <c r="U48" s="674" t="s">
        <v>407</v>
      </c>
      <c r="V48" s="674" t="s">
        <v>311</v>
      </c>
      <c r="W48" s="683" t="s">
        <v>437</v>
      </c>
      <c r="X48" s="683" t="s">
        <v>810</v>
      </c>
      <c r="Y48" s="678" t="s">
        <v>408</v>
      </c>
      <c r="Z48" s="684" t="s">
        <v>811</v>
      </c>
      <c r="AA48" s="684" t="s">
        <v>842</v>
      </c>
      <c r="AB48" s="1113" t="s">
        <v>341</v>
      </c>
      <c r="AC48" s="684"/>
      <c r="AD48" s="685"/>
      <c r="AE48" s="686"/>
      <c r="AF48" s="686"/>
      <c r="AG48" s="686"/>
      <c r="AH48" s="686"/>
      <c r="AI48" s="686"/>
      <c r="AJ48" s="686"/>
      <c r="AK48" s="686"/>
      <c r="AL48" s="686"/>
      <c r="AM48" s="686"/>
      <c r="AN48" s="686"/>
      <c r="AO48" s="686"/>
      <c r="AP48" s="686"/>
      <c r="AQ48" s="686"/>
      <c r="AR48" s="686"/>
      <c r="AS48" s="686"/>
      <c r="AT48" s="686"/>
      <c r="AU48" s="686"/>
      <c r="AV48" s="686"/>
      <c r="AW48" s="686"/>
      <c r="AX48" s="686"/>
      <c r="AY48" s="686"/>
      <c r="AZ48" s="686"/>
      <c r="BA48" s="686"/>
      <c r="BB48" s="686"/>
      <c r="BC48" s="686"/>
      <c r="BD48" s="686"/>
      <c r="BE48" s="686"/>
      <c r="BF48" s="686"/>
      <c r="BG48" s="686"/>
      <c r="BH48" s="686"/>
      <c r="BI48" s="686"/>
      <c r="BJ48" s="686"/>
      <c r="BK48" s="686"/>
      <c r="BL48" s="686"/>
      <c r="BM48" s="686"/>
      <c r="BN48" s="686"/>
      <c r="BO48" s="686"/>
      <c r="BP48" s="686"/>
      <c r="BQ48" s="686"/>
      <c r="BR48" s="686"/>
      <c r="BS48" s="686"/>
      <c r="BT48" s="686"/>
      <c r="BU48" s="686"/>
      <c r="BV48" s="686"/>
      <c r="BW48" s="686"/>
      <c r="BX48" s="687"/>
    </row>
    <row r="49" spans="1:76" s="471" customFormat="1" ht="42" customHeight="1">
      <c r="A49" s="470"/>
      <c r="B49" s="683"/>
      <c r="C49" s="674"/>
      <c r="D49" s="683"/>
      <c r="E49" s="683"/>
      <c r="F49" s="683"/>
      <c r="G49" s="683"/>
      <c r="I49" s="675"/>
      <c r="J49" s="470"/>
      <c r="M49" s="471" t="s">
        <v>131</v>
      </c>
      <c r="N49" s="470" t="s">
        <v>131</v>
      </c>
      <c r="O49" s="470"/>
      <c r="P49" s="470"/>
      <c r="R49" s="683" t="s">
        <v>285</v>
      </c>
      <c r="S49" s="674">
        <v>1988</v>
      </c>
      <c r="T49" s="470" t="s">
        <v>284</v>
      </c>
      <c r="U49" s="674">
        <v>57</v>
      </c>
      <c r="V49" s="674" t="s">
        <v>311</v>
      </c>
      <c r="W49" s="683"/>
      <c r="X49" s="683" t="s">
        <v>812</v>
      </c>
      <c r="Y49" s="678" t="s">
        <v>408</v>
      </c>
      <c r="Z49" s="684" t="s">
        <v>1411</v>
      </c>
      <c r="AA49" s="684" t="s">
        <v>1412</v>
      </c>
      <c r="AB49" s="1113" t="s">
        <v>430</v>
      </c>
      <c r="AC49" s="678"/>
      <c r="AD49" s="688"/>
      <c r="AE49" s="689"/>
      <c r="AF49" s="689"/>
      <c r="AG49" s="689"/>
      <c r="AH49" s="689"/>
      <c r="AI49" s="689"/>
      <c r="AJ49" s="689"/>
      <c r="AK49" s="689"/>
      <c r="AL49" s="689"/>
      <c r="AM49" s="689"/>
      <c r="AN49" s="689"/>
      <c r="AO49" s="689"/>
      <c r="AP49" s="689"/>
      <c r="AQ49" s="689"/>
      <c r="AR49" s="689"/>
      <c r="AS49" s="689"/>
      <c r="AT49" s="689"/>
      <c r="AU49" s="689"/>
      <c r="AV49" s="689"/>
      <c r="AW49" s="689"/>
      <c r="AX49" s="689"/>
      <c r="AY49" s="689"/>
      <c r="AZ49" s="689"/>
      <c r="BA49" s="689"/>
      <c r="BB49" s="689"/>
      <c r="BC49" s="689"/>
      <c r="BD49" s="689"/>
      <c r="BE49" s="689"/>
      <c r="BF49" s="689"/>
      <c r="BG49" s="689"/>
      <c r="BH49" s="689"/>
      <c r="BI49" s="689"/>
      <c r="BJ49" s="689"/>
      <c r="BK49" s="689"/>
      <c r="BL49" s="689"/>
      <c r="BM49" s="689"/>
      <c r="BN49" s="689"/>
      <c r="BO49" s="689"/>
      <c r="BP49" s="689"/>
      <c r="BQ49" s="689"/>
      <c r="BR49" s="689"/>
      <c r="BS49" s="689"/>
      <c r="BT49" s="689"/>
      <c r="BU49" s="689"/>
      <c r="BV49" s="689"/>
      <c r="BW49" s="689"/>
      <c r="BX49" s="690"/>
    </row>
    <row r="50" spans="1:76" s="629" customFormat="1" ht="44.25" customHeight="1">
      <c r="A50" s="652"/>
      <c r="B50" s="679"/>
      <c r="C50" s="681"/>
      <c r="D50" s="679"/>
      <c r="E50" s="679"/>
      <c r="F50" s="679"/>
      <c r="G50" s="681"/>
      <c r="I50" s="682"/>
      <c r="J50" s="652"/>
      <c r="L50" s="691"/>
      <c r="M50" s="471"/>
      <c r="N50" s="470"/>
      <c r="O50" s="691"/>
      <c r="Q50" s="652"/>
      <c r="R50" s="471" t="s">
        <v>299</v>
      </c>
      <c r="S50" s="470">
        <v>1990</v>
      </c>
      <c r="T50" s="674" t="s">
        <v>287</v>
      </c>
      <c r="U50" s="470">
        <v>65</v>
      </c>
      <c r="V50" s="674" t="s">
        <v>311</v>
      </c>
      <c r="W50" s="471"/>
      <c r="X50" s="683" t="s">
        <v>813</v>
      </c>
      <c r="Y50" s="678" t="s">
        <v>408</v>
      </c>
      <c r="Z50" s="684" t="s">
        <v>1070</v>
      </c>
      <c r="AA50" s="684" t="s">
        <v>1069</v>
      </c>
      <c r="AB50" s="1117"/>
      <c r="AC50" s="684"/>
      <c r="AD50" s="692"/>
      <c r="AE50" s="625"/>
      <c r="AF50" s="625"/>
      <c r="AG50" s="625"/>
      <c r="AH50" s="625"/>
      <c r="AI50" s="625"/>
      <c r="AJ50" s="625"/>
      <c r="AK50" s="625"/>
      <c r="AL50" s="625"/>
      <c r="AM50" s="625"/>
      <c r="AN50" s="625"/>
      <c r="AO50" s="625"/>
      <c r="AP50" s="625"/>
      <c r="AQ50" s="625"/>
      <c r="AR50" s="625"/>
      <c r="AS50" s="625"/>
      <c r="AT50" s="625"/>
      <c r="AU50" s="625"/>
      <c r="AV50" s="625"/>
      <c r="AW50" s="625"/>
      <c r="AX50" s="625"/>
      <c r="AY50" s="625"/>
      <c r="AZ50" s="625"/>
      <c r="BA50" s="625"/>
      <c r="BB50" s="625"/>
      <c r="BC50" s="625"/>
      <c r="BD50" s="625"/>
      <c r="BE50" s="625"/>
      <c r="BF50" s="625"/>
      <c r="BG50" s="625"/>
      <c r="BH50" s="625"/>
      <c r="BI50" s="625"/>
      <c r="BJ50" s="625"/>
      <c r="BK50" s="625"/>
      <c r="BL50" s="625"/>
      <c r="BM50" s="625"/>
      <c r="BN50" s="625"/>
      <c r="BO50" s="625"/>
      <c r="BP50" s="625"/>
      <c r="BQ50" s="625"/>
      <c r="BR50" s="625"/>
      <c r="BS50" s="625"/>
      <c r="BT50" s="625"/>
      <c r="BU50" s="625"/>
      <c r="BV50" s="625"/>
      <c r="BW50" s="625"/>
      <c r="BX50" s="693"/>
    </row>
    <row r="51" spans="1:76" s="629" customFormat="1" ht="47.25" customHeight="1">
      <c r="A51" s="652"/>
      <c r="B51" s="679"/>
      <c r="C51" s="681"/>
      <c r="D51" s="679"/>
      <c r="E51" s="679"/>
      <c r="F51" s="679"/>
      <c r="G51" s="681"/>
      <c r="I51" s="682"/>
      <c r="J51" s="652"/>
      <c r="L51" s="691"/>
      <c r="M51" s="471"/>
      <c r="N51" s="470"/>
      <c r="O51" s="691"/>
      <c r="Q51" s="652"/>
      <c r="R51" s="471" t="s">
        <v>300</v>
      </c>
      <c r="S51" s="470">
        <v>1995</v>
      </c>
      <c r="T51" s="674" t="s">
        <v>287</v>
      </c>
      <c r="U51" s="470">
        <v>68</v>
      </c>
      <c r="V51" s="674" t="s">
        <v>311</v>
      </c>
      <c r="W51" s="471"/>
      <c r="X51" s="679"/>
      <c r="Y51" s="704"/>
      <c r="Z51" s="684"/>
      <c r="AA51" s="684"/>
      <c r="AB51" s="1117"/>
      <c r="AC51" s="684"/>
      <c r="AD51" s="692"/>
      <c r="AE51" s="625"/>
      <c r="AF51" s="625"/>
      <c r="AG51" s="625"/>
      <c r="AH51" s="625"/>
      <c r="AI51" s="625"/>
      <c r="AJ51" s="625"/>
      <c r="AK51" s="625"/>
      <c r="AL51" s="625"/>
      <c r="AM51" s="625"/>
      <c r="AN51" s="625"/>
      <c r="AO51" s="625"/>
      <c r="AP51" s="625"/>
      <c r="AQ51" s="625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  <c r="BE51" s="625"/>
      <c r="BF51" s="625"/>
      <c r="BG51" s="625"/>
      <c r="BH51" s="625"/>
      <c r="BI51" s="625"/>
      <c r="BJ51" s="625"/>
      <c r="BK51" s="625"/>
      <c r="BL51" s="625"/>
      <c r="BM51" s="625"/>
      <c r="BN51" s="625"/>
      <c r="BO51" s="625"/>
      <c r="BP51" s="625"/>
      <c r="BQ51" s="625"/>
      <c r="BR51" s="625"/>
      <c r="BS51" s="625"/>
      <c r="BT51" s="625"/>
      <c r="BU51" s="625"/>
      <c r="BV51" s="625"/>
      <c r="BW51" s="625"/>
      <c r="BX51" s="693"/>
    </row>
    <row r="52" spans="1:76" s="629" customFormat="1" ht="41.25" customHeight="1">
      <c r="A52" s="652"/>
      <c r="B52" s="679"/>
      <c r="C52" s="681"/>
      <c r="D52" s="679"/>
      <c r="E52" s="679"/>
      <c r="F52" s="679"/>
      <c r="G52" s="681"/>
      <c r="I52" s="682"/>
      <c r="J52" s="652"/>
      <c r="L52" s="691"/>
      <c r="M52" s="471"/>
      <c r="N52" s="470"/>
      <c r="O52" s="691"/>
      <c r="Q52" s="652"/>
      <c r="R52" s="471" t="s">
        <v>289</v>
      </c>
      <c r="S52" s="470">
        <v>1999</v>
      </c>
      <c r="T52" s="470"/>
      <c r="U52" s="470"/>
      <c r="V52" s="470"/>
      <c r="W52" s="471"/>
      <c r="X52" s="683"/>
      <c r="Y52" s="678"/>
      <c r="Z52" s="684"/>
      <c r="AA52" s="684"/>
      <c r="AB52" s="1113"/>
      <c r="AC52" s="684"/>
      <c r="AD52" s="692"/>
      <c r="AE52" s="625"/>
      <c r="AF52" s="625"/>
      <c r="AG52" s="625"/>
      <c r="AH52" s="625"/>
      <c r="AI52" s="625"/>
      <c r="AJ52" s="625"/>
      <c r="AK52" s="625"/>
      <c r="AL52" s="625"/>
      <c r="AM52" s="625"/>
      <c r="AN52" s="625"/>
      <c r="AO52" s="625"/>
      <c r="AP52" s="625"/>
      <c r="AQ52" s="625"/>
      <c r="AR52" s="625"/>
      <c r="AS52" s="625"/>
      <c r="AT52" s="625"/>
      <c r="AU52" s="625"/>
      <c r="AV52" s="625"/>
      <c r="AW52" s="625"/>
      <c r="AX52" s="625"/>
      <c r="AY52" s="625"/>
      <c r="AZ52" s="625"/>
      <c r="BA52" s="625"/>
      <c r="BB52" s="625"/>
      <c r="BC52" s="625"/>
      <c r="BD52" s="625"/>
      <c r="BE52" s="625"/>
      <c r="BF52" s="625"/>
      <c r="BG52" s="625"/>
      <c r="BH52" s="625"/>
      <c r="BI52" s="625"/>
      <c r="BJ52" s="625"/>
      <c r="BK52" s="625"/>
      <c r="BL52" s="625"/>
      <c r="BM52" s="625"/>
      <c r="BN52" s="625"/>
      <c r="BO52" s="625"/>
      <c r="BP52" s="625"/>
      <c r="BQ52" s="625"/>
      <c r="BR52" s="625"/>
      <c r="BS52" s="625"/>
      <c r="BT52" s="625"/>
      <c r="BU52" s="625"/>
      <c r="BV52" s="625"/>
      <c r="BW52" s="625"/>
      <c r="BX52" s="693"/>
    </row>
    <row r="53" spans="1:76" s="629" customFormat="1" ht="27.75" customHeight="1">
      <c r="A53" s="652"/>
      <c r="B53" s="679"/>
      <c r="C53" s="681"/>
      <c r="D53" s="679"/>
      <c r="E53" s="679"/>
      <c r="F53" s="679"/>
      <c r="G53" s="681"/>
      <c r="I53" s="682"/>
      <c r="J53" s="652"/>
      <c r="L53" s="691"/>
      <c r="M53" s="471"/>
      <c r="N53" s="470"/>
      <c r="O53" s="691"/>
      <c r="S53" s="652"/>
      <c r="T53" s="652"/>
      <c r="U53" s="652"/>
      <c r="V53" s="652"/>
      <c r="W53" s="652"/>
      <c r="X53" s="679"/>
      <c r="Y53" s="704"/>
      <c r="Z53" s="705"/>
      <c r="AA53" s="705"/>
      <c r="AB53" s="1118"/>
      <c r="AC53" s="704"/>
      <c r="AD53" s="692"/>
      <c r="AE53" s="625"/>
      <c r="AF53" s="625"/>
      <c r="AG53" s="625"/>
      <c r="AH53" s="625"/>
      <c r="AI53" s="625"/>
      <c r="AJ53" s="625"/>
      <c r="AK53" s="625"/>
      <c r="AL53" s="625"/>
      <c r="AM53" s="625"/>
      <c r="AN53" s="625"/>
      <c r="AO53" s="625"/>
      <c r="AP53" s="625"/>
      <c r="AQ53" s="625"/>
      <c r="AR53" s="625"/>
      <c r="AS53" s="625"/>
      <c r="AT53" s="625"/>
      <c r="AU53" s="625"/>
      <c r="AV53" s="625"/>
      <c r="AW53" s="625"/>
      <c r="AX53" s="625"/>
      <c r="AY53" s="625"/>
      <c r="AZ53" s="625"/>
      <c r="BA53" s="625"/>
      <c r="BB53" s="625"/>
      <c r="BC53" s="625"/>
      <c r="BD53" s="625"/>
      <c r="BE53" s="625"/>
      <c r="BF53" s="625"/>
      <c r="BG53" s="625"/>
      <c r="BH53" s="625"/>
      <c r="BI53" s="625"/>
      <c r="BJ53" s="625"/>
      <c r="BK53" s="625"/>
      <c r="BL53" s="625"/>
      <c r="BM53" s="625"/>
      <c r="BN53" s="625"/>
      <c r="BO53" s="625"/>
      <c r="BP53" s="625"/>
      <c r="BQ53" s="625"/>
      <c r="BR53" s="625"/>
      <c r="BS53" s="625"/>
      <c r="BT53" s="625"/>
      <c r="BU53" s="625"/>
      <c r="BV53" s="625"/>
      <c r="BW53" s="625"/>
      <c r="BX53" s="693"/>
    </row>
    <row r="54" spans="1:76" s="652" customFormat="1" ht="62.25" customHeight="1">
      <c r="A54" s="652">
        <v>8</v>
      </c>
      <c r="B54" s="679" t="s">
        <v>622</v>
      </c>
      <c r="C54" s="681" t="s">
        <v>292</v>
      </c>
      <c r="D54" s="703" t="s">
        <v>376</v>
      </c>
      <c r="E54" s="679" t="s">
        <v>319</v>
      </c>
      <c r="F54" s="679" t="s">
        <v>333</v>
      </c>
      <c r="G54" s="681" t="s">
        <v>313</v>
      </c>
      <c r="H54" s="629" t="s">
        <v>754</v>
      </c>
      <c r="I54" s="682" t="s">
        <v>334</v>
      </c>
      <c r="J54" s="652" t="s">
        <v>1345</v>
      </c>
      <c r="K54" s="629" t="s">
        <v>416</v>
      </c>
      <c r="L54" s="691" t="s">
        <v>615</v>
      </c>
      <c r="M54" s="471" t="s">
        <v>878</v>
      </c>
      <c r="N54" s="470">
        <v>89800</v>
      </c>
      <c r="O54" s="682" t="s">
        <v>292</v>
      </c>
      <c r="P54" s="682" t="s">
        <v>292</v>
      </c>
      <c r="Q54" s="682" t="s">
        <v>292</v>
      </c>
      <c r="R54" s="683" t="s">
        <v>283</v>
      </c>
      <c r="S54" s="674">
        <v>1991</v>
      </c>
      <c r="T54" s="674" t="s">
        <v>287</v>
      </c>
      <c r="U54" s="674">
        <v>70</v>
      </c>
      <c r="V54" s="674" t="s">
        <v>311</v>
      </c>
      <c r="W54" s="683"/>
      <c r="X54" s="683" t="s">
        <v>335</v>
      </c>
      <c r="Y54" s="678" t="s">
        <v>336</v>
      </c>
      <c r="Z54" s="684" t="s">
        <v>718</v>
      </c>
      <c r="AA54" s="684" t="s">
        <v>567</v>
      </c>
      <c r="AB54" s="1113" t="s">
        <v>341</v>
      </c>
      <c r="AC54" s="684"/>
      <c r="AD54" s="685"/>
      <c r="AE54" s="686"/>
      <c r="AF54" s="686"/>
      <c r="AG54" s="686"/>
      <c r="AH54" s="686"/>
      <c r="AI54" s="686"/>
      <c r="AJ54" s="686"/>
      <c r="AK54" s="686"/>
      <c r="AL54" s="686"/>
      <c r="AM54" s="686"/>
      <c r="AN54" s="686"/>
      <c r="AO54" s="686"/>
      <c r="AP54" s="686"/>
      <c r="AQ54" s="686"/>
      <c r="AR54" s="686"/>
      <c r="AS54" s="686"/>
      <c r="AT54" s="686"/>
      <c r="AU54" s="686"/>
      <c r="AV54" s="686"/>
      <c r="AW54" s="686"/>
      <c r="AX54" s="686"/>
      <c r="AY54" s="686"/>
      <c r="AZ54" s="686"/>
      <c r="BA54" s="686"/>
      <c r="BB54" s="686"/>
      <c r="BC54" s="686"/>
      <c r="BD54" s="686"/>
      <c r="BE54" s="686"/>
      <c r="BF54" s="686"/>
      <c r="BG54" s="686"/>
      <c r="BH54" s="686"/>
      <c r="BI54" s="686"/>
      <c r="BJ54" s="686"/>
      <c r="BK54" s="686"/>
      <c r="BL54" s="686"/>
      <c r="BM54" s="686"/>
      <c r="BN54" s="686"/>
      <c r="BO54" s="686"/>
      <c r="BP54" s="686"/>
      <c r="BQ54" s="686"/>
      <c r="BR54" s="686"/>
      <c r="BS54" s="686"/>
      <c r="BT54" s="686"/>
      <c r="BU54" s="686"/>
      <c r="BV54" s="686"/>
      <c r="BW54" s="686"/>
      <c r="BX54" s="687"/>
    </row>
    <row r="55" spans="1:76" s="471" customFormat="1" ht="32.25" customHeight="1">
      <c r="A55" s="470"/>
      <c r="B55" s="683"/>
      <c r="C55" s="674"/>
      <c r="D55" s="683"/>
      <c r="E55" s="683"/>
      <c r="F55" s="683"/>
      <c r="G55" s="683"/>
      <c r="I55" s="675"/>
      <c r="J55" s="470"/>
      <c r="M55" s="471" t="s">
        <v>131</v>
      </c>
      <c r="N55" s="470" t="s">
        <v>131</v>
      </c>
      <c r="O55" s="470"/>
      <c r="P55" s="470"/>
      <c r="R55" s="683" t="s">
        <v>285</v>
      </c>
      <c r="S55" s="674">
        <v>1993</v>
      </c>
      <c r="T55" s="470" t="s">
        <v>287</v>
      </c>
      <c r="U55" s="674">
        <v>70</v>
      </c>
      <c r="V55" s="674" t="s">
        <v>311</v>
      </c>
      <c r="W55" s="683"/>
      <c r="X55" s="683" t="s">
        <v>335</v>
      </c>
      <c r="Y55" s="678" t="s">
        <v>336</v>
      </c>
      <c r="Z55" s="684" t="s">
        <v>413</v>
      </c>
      <c r="AA55" s="684" t="s">
        <v>843</v>
      </c>
      <c r="AB55" s="1113" t="s">
        <v>411</v>
      </c>
      <c r="AC55" s="678"/>
      <c r="AD55" s="688"/>
      <c r="AE55" s="689"/>
      <c r="AF55" s="689"/>
      <c r="AG55" s="689"/>
      <c r="AH55" s="689"/>
      <c r="AI55" s="689"/>
      <c r="AJ55" s="689"/>
      <c r="AK55" s="689"/>
      <c r="AL55" s="689"/>
      <c r="AM55" s="689"/>
      <c r="AN55" s="689"/>
      <c r="AO55" s="689"/>
      <c r="AP55" s="689"/>
      <c r="AQ55" s="689"/>
      <c r="AR55" s="689"/>
      <c r="AS55" s="689"/>
      <c r="AT55" s="689"/>
      <c r="AU55" s="689"/>
      <c r="AV55" s="689"/>
      <c r="AW55" s="689"/>
      <c r="AX55" s="689"/>
      <c r="AY55" s="689"/>
      <c r="AZ55" s="689"/>
      <c r="BA55" s="689"/>
      <c r="BB55" s="689"/>
      <c r="BC55" s="689"/>
      <c r="BD55" s="689"/>
      <c r="BE55" s="689"/>
      <c r="BF55" s="689"/>
      <c r="BG55" s="689"/>
      <c r="BH55" s="689"/>
      <c r="BI55" s="689"/>
      <c r="BJ55" s="689"/>
      <c r="BK55" s="689"/>
      <c r="BL55" s="689"/>
      <c r="BM55" s="689"/>
      <c r="BN55" s="689"/>
      <c r="BO55" s="689"/>
      <c r="BP55" s="689"/>
      <c r="BQ55" s="689"/>
      <c r="BR55" s="689"/>
      <c r="BS55" s="689"/>
      <c r="BT55" s="689"/>
      <c r="BU55" s="689"/>
      <c r="BV55" s="689"/>
      <c r="BW55" s="689"/>
      <c r="BX55" s="690"/>
    </row>
    <row r="56" spans="1:76" s="471" customFormat="1" ht="33" customHeight="1">
      <c r="A56" s="470"/>
      <c r="B56" s="683"/>
      <c r="C56" s="674"/>
      <c r="D56" s="683"/>
      <c r="E56" s="683"/>
      <c r="F56" s="683"/>
      <c r="G56" s="683"/>
      <c r="I56" s="675"/>
      <c r="J56" s="470"/>
      <c r="N56" s="470"/>
      <c r="O56" s="470"/>
      <c r="P56" s="470"/>
      <c r="R56" s="471" t="s">
        <v>286</v>
      </c>
      <c r="S56" s="470">
        <v>1996</v>
      </c>
      <c r="T56" s="674" t="s">
        <v>287</v>
      </c>
      <c r="U56" s="470">
        <v>62</v>
      </c>
      <c r="V56" s="674" t="s">
        <v>311</v>
      </c>
      <c r="W56" s="683"/>
      <c r="X56" s="683" t="s">
        <v>290</v>
      </c>
      <c r="Y56" s="678" t="s">
        <v>336</v>
      </c>
      <c r="Z56" s="684" t="s">
        <v>1071</v>
      </c>
      <c r="AA56" s="684" t="s">
        <v>1064</v>
      </c>
      <c r="AB56" s="1113" t="s">
        <v>311</v>
      </c>
      <c r="AC56" s="684"/>
      <c r="AD56" s="688"/>
      <c r="AE56" s="689"/>
      <c r="AF56" s="689"/>
      <c r="AG56" s="689"/>
      <c r="AH56" s="689"/>
      <c r="AI56" s="689"/>
      <c r="AJ56" s="689"/>
      <c r="AK56" s="689"/>
      <c r="AL56" s="689"/>
      <c r="AM56" s="689"/>
      <c r="AN56" s="689"/>
      <c r="AO56" s="689"/>
      <c r="AP56" s="689"/>
      <c r="AQ56" s="689"/>
      <c r="AR56" s="689"/>
      <c r="AS56" s="689"/>
      <c r="AT56" s="689"/>
      <c r="AU56" s="689"/>
      <c r="AV56" s="689"/>
      <c r="AW56" s="689"/>
      <c r="AX56" s="689"/>
      <c r="AY56" s="689"/>
      <c r="AZ56" s="689"/>
      <c r="BA56" s="689"/>
      <c r="BB56" s="689"/>
      <c r="BC56" s="689"/>
      <c r="BD56" s="689"/>
      <c r="BE56" s="689"/>
      <c r="BF56" s="689"/>
      <c r="BG56" s="689"/>
      <c r="BH56" s="689"/>
      <c r="BI56" s="689"/>
      <c r="BJ56" s="689"/>
      <c r="BK56" s="689"/>
      <c r="BL56" s="689"/>
      <c r="BM56" s="689"/>
      <c r="BN56" s="689"/>
      <c r="BO56" s="689"/>
      <c r="BP56" s="689"/>
      <c r="BQ56" s="689"/>
      <c r="BR56" s="689"/>
      <c r="BS56" s="689"/>
      <c r="BT56" s="689"/>
      <c r="BU56" s="689"/>
      <c r="BV56" s="689"/>
      <c r="BW56" s="689"/>
      <c r="BX56" s="690"/>
    </row>
    <row r="57" spans="1:76" s="471" customFormat="1" ht="24.75" customHeight="1">
      <c r="A57" s="470"/>
      <c r="B57" s="683"/>
      <c r="C57" s="674"/>
      <c r="D57" s="683"/>
      <c r="E57" s="683"/>
      <c r="F57" s="683"/>
      <c r="G57" s="683"/>
      <c r="I57" s="675"/>
      <c r="J57" s="470"/>
      <c r="N57" s="470"/>
      <c r="O57" s="470"/>
      <c r="P57" s="470"/>
      <c r="R57" s="471" t="s">
        <v>288</v>
      </c>
      <c r="S57" s="470">
        <v>1998</v>
      </c>
      <c r="T57" s="674" t="s">
        <v>287</v>
      </c>
      <c r="U57" s="470" t="s">
        <v>337</v>
      </c>
      <c r="V57" s="674" t="s">
        <v>311</v>
      </c>
      <c r="W57" s="683"/>
      <c r="X57" s="683"/>
      <c r="Y57" s="678"/>
      <c r="Z57" s="684"/>
      <c r="AA57" s="684"/>
      <c r="AB57" s="1113"/>
      <c r="AC57" s="684"/>
      <c r="AD57" s="688"/>
      <c r="AE57" s="689"/>
      <c r="AF57" s="689"/>
      <c r="AG57" s="689"/>
      <c r="AH57" s="689"/>
      <c r="AI57" s="689"/>
      <c r="AJ57" s="689"/>
      <c r="AK57" s="689"/>
      <c r="AL57" s="689"/>
      <c r="AM57" s="689"/>
      <c r="AN57" s="689"/>
      <c r="AO57" s="689"/>
      <c r="AP57" s="689"/>
      <c r="AQ57" s="689"/>
      <c r="AR57" s="689"/>
      <c r="AS57" s="689"/>
      <c r="AT57" s="689"/>
      <c r="AU57" s="689"/>
      <c r="AV57" s="689"/>
      <c r="AW57" s="689"/>
      <c r="AX57" s="689"/>
      <c r="AY57" s="689"/>
      <c r="AZ57" s="689"/>
      <c r="BA57" s="689"/>
      <c r="BB57" s="689"/>
      <c r="BC57" s="689"/>
      <c r="BD57" s="689"/>
      <c r="BE57" s="689"/>
      <c r="BF57" s="689"/>
      <c r="BG57" s="689"/>
      <c r="BH57" s="689"/>
      <c r="BI57" s="689"/>
      <c r="BJ57" s="689"/>
      <c r="BK57" s="689"/>
      <c r="BL57" s="689"/>
      <c r="BM57" s="689"/>
      <c r="BN57" s="689"/>
      <c r="BO57" s="689"/>
      <c r="BP57" s="689"/>
      <c r="BQ57" s="689"/>
      <c r="BR57" s="689"/>
      <c r="BS57" s="689"/>
      <c r="BT57" s="689"/>
      <c r="BU57" s="689"/>
      <c r="BV57" s="689"/>
      <c r="BW57" s="689"/>
      <c r="BX57" s="690"/>
    </row>
    <row r="58" spans="14:76" s="471" customFormat="1" ht="24.75" customHeight="1">
      <c r="N58" s="470"/>
      <c r="O58" s="470"/>
      <c r="P58" s="470"/>
      <c r="R58" s="471" t="s">
        <v>338</v>
      </c>
      <c r="S58" s="470">
        <v>99</v>
      </c>
      <c r="T58" s="674"/>
      <c r="U58" s="470"/>
      <c r="V58" s="674" t="s">
        <v>311</v>
      </c>
      <c r="W58" s="683"/>
      <c r="X58" s="683"/>
      <c r="Y58" s="678"/>
      <c r="Z58" s="684"/>
      <c r="AA58" s="684"/>
      <c r="AB58" s="1113"/>
      <c r="AC58" s="684"/>
      <c r="AD58" s="688"/>
      <c r="AE58" s="689"/>
      <c r="AF58" s="689"/>
      <c r="AG58" s="689"/>
      <c r="AH58" s="689"/>
      <c r="AI58" s="689"/>
      <c r="AJ58" s="689"/>
      <c r="AK58" s="689"/>
      <c r="AL58" s="689"/>
      <c r="AM58" s="689"/>
      <c r="AN58" s="689"/>
      <c r="AO58" s="689"/>
      <c r="AP58" s="689"/>
      <c r="AQ58" s="689"/>
      <c r="AR58" s="689"/>
      <c r="AS58" s="689"/>
      <c r="AT58" s="689"/>
      <c r="AU58" s="689"/>
      <c r="AV58" s="689"/>
      <c r="AW58" s="689"/>
      <c r="AX58" s="689"/>
      <c r="AY58" s="689"/>
      <c r="AZ58" s="689"/>
      <c r="BA58" s="689"/>
      <c r="BB58" s="689"/>
      <c r="BC58" s="689"/>
      <c r="BD58" s="689"/>
      <c r="BE58" s="689"/>
      <c r="BF58" s="689"/>
      <c r="BG58" s="689"/>
      <c r="BH58" s="689"/>
      <c r="BI58" s="689"/>
      <c r="BJ58" s="689"/>
      <c r="BK58" s="689"/>
      <c r="BL58" s="689"/>
      <c r="BM58" s="689"/>
      <c r="BN58" s="689"/>
      <c r="BO58" s="689"/>
      <c r="BP58" s="689"/>
      <c r="BQ58" s="689"/>
      <c r="BR58" s="689"/>
      <c r="BS58" s="689"/>
      <c r="BT58" s="689"/>
      <c r="BU58" s="689"/>
      <c r="BV58" s="689"/>
      <c r="BW58" s="689"/>
      <c r="BX58" s="690"/>
    </row>
    <row r="59" spans="14:76" s="471" customFormat="1" ht="24.75" customHeight="1">
      <c r="N59" s="470"/>
      <c r="O59" s="470"/>
      <c r="P59" s="470"/>
      <c r="S59" s="470"/>
      <c r="T59" s="674"/>
      <c r="U59" s="470"/>
      <c r="V59" s="674"/>
      <c r="W59" s="683"/>
      <c r="X59" s="683"/>
      <c r="Y59" s="678"/>
      <c r="Z59" s="684"/>
      <c r="AA59" s="684"/>
      <c r="AB59" s="1113"/>
      <c r="AC59" s="684"/>
      <c r="AD59" s="688"/>
      <c r="AE59" s="689"/>
      <c r="AF59" s="689"/>
      <c r="AG59" s="689"/>
      <c r="AH59" s="689"/>
      <c r="AI59" s="689"/>
      <c r="AJ59" s="689"/>
      <c r="AK59" s="689"/>
      <c r="AL59" s="689"/>
      <c r="AM59" s="689"/>
      <c r="AN59" s="689"/>
      <c r="AO59" s="689"/>
      <c r="AP59" s="689"/>
      <c r="AQ59" s="689"/>
      <c r="AR59" s="689"/>
      <c r="AS59" s="689"/>
      <c r="AT59" s="689"/>
      <c r="AU59" s="689"/>
      <c r="AV59" s="689"/>
      <c r="AW59" s="689"/>
      <c r="AX59" s="689"/>
      <c r="AY59" s="689"/>
      <c r="AZ59" s="689"/>
      <c r="BA59" s="689"/>
      <c r="BB59" s="689"/>
      <c r="BC59" s="689"/>
      <c r="BD59" s="689"/>
      <c r="BE59" s="689"/>
      <c r="BF59" s="689"/>
      <c r="BG59" s="689"/>
      <c r="BH59" s="689"/>
      <c r="BI59" s="689"/>
      <c r="BJ59" s="689"/>
      <c r="BK59" s="689"/>
      <c r="BL59" s="689"/>
      <c r="BM59" s="689"/>
      <c r="BN59" s="689"/>
      <c r="BO59" s="689"/>
      <c r="BP59" s="689"/>
      <c r="BQ59" s="689"/>
      <c r="BR59" s="689"/>
      <c r="BS59" s="689"/>
      <c r="BT59" s="689"/>
      <c r="BU59" s="689"/>
      <c r="BV59" s="689"/>
      <c r="BW59" s="689"/>
      <c r="BX59" s="690"/>
    </row>
    <row r="60" spans="1:76" s="471" customFormat="1" ht="163.5" customHeight="1">
      <c r="A60" s="470">
        <v>9</v>
      </c>
      <c r="B60" s="683" t="s">
        <v>650</v>
      </c>
      <c r="C60" s="674" t="s">
        <v>292</v>
      </c>
      <c r="D60" s="706" t="s">
        <v>654</v>
      </c>
      <c r="E60" s="683" t="s">
        <v>960</v>
      </c>
      <c r="F60" s="683" t="s">
        <v>333</v>
      </c>
      <c r="G60" s="683" t="s">
        <v>607</v>
      </c>
      <c r="H60" s="471" t="s">
        <v>20</v>
      </c>
      <c r="I60" s="682" t="s">
        <v>616</v>
      </c>
      <c r="J60" s="652" t="s">
        <v>1344</v>
      </c>
      <c r="K60" s="471" t="s">
        <v>282</v>
      </c>
      <c r="L60" s="691" t="s">
        <v>614</v>
      </c>
      <c r="M60" s="471" t="s">
        <v>876</v>
      </c>
      <c r="N60" s="470">
        <v>161600</v>
      </c>
      <c r="O60" s="675" t="s">
        <v>759</v>
      </c>
      <c r="P60" s="675" t="s">
        <v>759</v>
      </c>
      <c r="Q60" s="675" t="s">
        <v>759</v>
      </c>
      <c r="R60" s="471" t="s">
        <v>283</v>
      </c>
      <c r="S60" s="470">
        <v>1978</v>
      </c>
      <c r="T60" s="674" t="s">
        <v>287</v>
      </c>
      <c r="U60" s="470">
        <v>70</v>
      </c>
      <c r="V60" s="674" t="s">
        <v>311</v>
      </c>
      <c r="W60" s="683"/>
      <c r="X60" s="683" t="s">
        <v>610</v>
      </c>
      <c r="Y60" s="678" t="s">
        <v>336</v>
      </c>
      <c r="Z60" s="684" t="s">
        <v>844</v>
      </c>
      <c r="AA60" s="684" t="s">
        <v>1073</v>
      </c>
      <c r="AB60" s="474" t="s">
        <v>341</v>
      </c>
      <c r="AC60" s="684"/>
      <c r="AD60" s="688"/>
      <c r="AE60" s="689"/>
      <c r="AF60" s="689"/>
      <c r="AG60" s="689"/>
      <c r="AH60" s="689"/>
      <c r="AI60" s="689"/>
      <c r="AJ60" s="689"/>
      <c r="AK60" s="689"/>
      <c r="AL60" s="689"/>
      <c r="AM60" s="689"/>
      <c r="AN60" s="689"/>
      <c r="AO60" s="689"/>
      <c r="AP60" s="689"/>
      <c r="AQ60" s="689"/>
      <c r="AR60" s="689"/>
      <c r="AS60" s="689"/>
      <c r="AT60" s="689"/>
      <c r="AU60" s="689"/>
      <c r="AV60" s="689"/>
      <c r="AW60" s="689"/>
      <c r="AX60" s="689"/>
      <c r="AY60" s="689"/>
      <c r="AZ60" s="689"/>
      <c r="BA60" s="689"/>
      <c r="BB60" s="689"/>
      <c r="BC60" s="689"/>
      <c r="BD60" s="689"/>
      <c r="BE60" s="689"/>
      <c r="BF60" s="689"/>
      <c r="BG60" s="689"/>
      <c r="BH60" s="689"/>
      <c r="BI60" s="689"/>
      <c r="BJ60" s="689"/>
      <c r="BK60" s="689"/>
      <c r="BL60" s="689"/>
      <c r="BM60" s="689"/>
      <c r="BN60" s="689"/>
      <c r="BO60" s="689"/>
      <c r="BP60" s="689"/>
      <c r="BQ60" s="689"/>
      <c r="BR60" s="689"/>
      <c r="BS60" s="689"/>
      <c r="BT60" s="689"/>
      <c r="BU60" s="689"/>
      <c r="BV60" s="689"/>
      <c r="BW60" s="689"/>
      <c r="BX60" s="690"/>
    </row>
    <row r="61" spans="13:76" s="471" customFormat="1" ht="44.25" customHeight="1">
      <c r="M61" s="471" t="s">
        <v>131</v>
      </c>
      <c r="N61" s="470" t="s">
        <v>131</v>
      </c>
      <c r="W61" s="683"/>
      <c r="X61" s="683" t="s">
        <v>611</v>
      </c>
      <c r="Y61" s="678" t="s">
        <v>336</v>
      </c>
      <c r="Z61" s="684" t="s">
        <v>719</v>
      </c>
      <c r="AA61" s="684" t="s">
        <v>720</v>
      </c>
      <c r="AB61" s="1113" t="s">
        <v>721</v>
      </c>
      <c r="AC61" s="684"/>
      <c r="AD61" s="688"/>
      <c r="AE61" s="689"/>
      <c r="AF61" s="689"/>
      <c r="AG61" s="689"/>
      <c r="AH61" s="689"/>
      <c r="AI61" s="689"/>
      <c r="AJ61" s="689"/>
      <c r="AK61" s="689"/>
      <c r="AL61" s="689"/>
      <c r="AM61" s="689"/>
      <c r="AN61" s="689"/>
      <c r="AO61" s="689"/>
      <c r="AP61" s="689"/>
      <c r="AQ61" s="689"/>
      <c r="AR61" s="689"/>
      <c r="AS61" s="689"/>
      <c r="AT61" s="689"/>
      <c r="AU61" s="689"/>
      <c r="AV61" s="689"/>
      <c r="AW61" s="689"/>
      <c r="AX61" s="689"/>
      <c r="AY61" s="689"/>
      <c r="AZ61" s="689"/>
      <c r="BA61" s="689"/>
      <c r="BB61" s="689"/>
      <c r="BC61" s="689"/>
      <c r="BD61" s="689"/>
      <c r="BE61" s="689"/>
      <c r="BF61" s="689"/>
      <c r="BG61" s="689"/>
      <c r="BH61" s="689"/>
      <c r="BI61" s="689"/>
      <c r="BJ61" s="689"/>
      <c r="BK61" s="689"/>
      <c r="BL61" s="689"/>
      <c r="BM61" s="689"/>
      <c r="BN61" s="689"/>
      <c r="BO61" s="689"/>
      <c r="BP61" s="689"/>
      <c r="BQ61" s="689"/>
      <c r="BR61" s="689"/>
      <c r="BS61" s="689"/>
      <c r="BT61" s="689"/>
      <c r="BU61" s="689"/>
      <c r="BV61" s="689"/>
      <c r="BW61" s="689"/>
      <c r="BX61" s="690"/>
    </row>
    <row r="62" spans="1:76" s="471" customFormat="1" ht="38.25" customHeight="1">
      <c r="A62" s="470"/>
      <c r="B62" s="683"/>
      <c r="C62" s="674"/>
      <c r="D62" s="683"/>
      <c r="E62" s="683"/>
      <c r="F62" s="683"/>
      <c r="G62" s="683"/>
      <c r="I62" s="675"/>
      <c r="J62" s="470"/>
      <c r="O62" s="470"/>
      <c r="P62" s="470"/>
      <c r="R62" s="471" t="s">
        <v>591</v>
      </c>
      <c r="S62" s="471">
        <v>1980</v>
      </c>
      <c r="T62" s="470" t="s">
        <v>287</v>
      </c>
      <c r="U62" s="470" t="s">
        <v>565</v>
      </c>
      <c r="V62" s="674" t="s">
        <v>311</v>
      </c>
      <c r="W62" s="683"/>
      <c r="X62" s="683" t="s">
        <v>606</v>
      </c>
      <c r="Y62" s="678" t="s">
        <v>336</v>
      </c>
      <c r="Z62" s="684" t="s">
        <v>722</v>
      </c>
      <c r="AA62" s="684" t="s">
        <v>723</v>
      </c>
      <c r="AB62" s="1113" t="s">
        <v>721</v>
      </c>
      <c r="AC62" s="684"/>
      <c r="AD62" s="688"/>
      <c r="AE62" s="689"/>
      <c r="AF62" s="689"/>
      <c r="AG62" s="689"/>
      <c r="AH62" s="689"/>
      <c r="AI62" s="689"/>
      <c r="AJ62" s="689"/>
      <c r="AK62" s="689"/>
      <c r="AL62" s="689"/>
      <c r="AM62" s="689"/>
      <c r="AN62" s="689"/>
      <c r="AO62" s="689"/>
      <c r="AP62" s="689"/>
      <c r="AQ62" s="689"/>
      <c r="AR62" s="689"/>
      <c r="AS62" s="689"/>
      <c r="AT62" s="689"/>
      <c r="AU62" s="689"/>
      <c r="AV62" s="689"/>
      <c r="AW62" s="689"/>
      <c r="AX62" s="689"/>
      <c r="AY62" s="689"/>
      <c r="AZ62" s="689"/>
      <c r="BA62" s="689"/>
      <c r="BB62" s="689"/>
      <c r="BC62" s="689"/>
      <c r="BD62" s="689"/>
      <c r="BE62" s="689"/>
      <c r="BF62" s="689"/>
      <c r="BG62" s="689"/>
      <c r="BH62" s="689"/>
      <c r="BI62" s="689"/>
      <c r="BJ62" s="689"/>
      <c r="BK62" s="689"/>
      <c r="BL62" s="689"/>
      <c r="BM62" s="689"/>
      <c r="BN62" s="689"/>
      <c r="BO62" s="689"/>
      <c r="BP62" s="689"/>
      <c r="BQ62" s="689"/>
      <c r="BR62" s="689"/>
      <c r="BS62" s="689"/>
      <c r="BT62" s="689"/>
      <c r="BU62" s="689"/>
      <c r="BV62" s="689"/>
      <c r="BW62" s="689"/>
      <c r="BX62" s="690"/>
    </row>
    <row r="63" spans="1:76" s="471" customFormat="1" ht="29.25" customHeight="1">
      <c r="A63" s="470"/>
      <c r="B63" s="683"/>
      <c r="C63" s="674"/>
      <c r="D63" s="683"/>
      <c r="E63" s="683"/>
      <c r="F63" s="683"/>
      <c r="G63" s="683"/>
      <c r="I63" s="675"/>
      <c r="J63" s="470"/>
      <c r="N63" s="470"/>
      <c r="O63" s="470"/>
      <c r="P63" s="470"/>
      <c r="R63" s="471" t="s">
        <v>286</v>
      </c>
      <c r="S63" s="470">
        <v>1983</v>
      </c>
      <c r="T63" s="470" t="s">
        <v>284</v>
      </c>
      <c r="U63" s="470" t="s">
        <v>407</v>
      </c>
      <c r="V63" s="674" t="s">
        <v>311</v>
      </c>
      <c r="W63" s="683"/>
      <c r="X63" s="683" t="s">
        <v>612</v>
      </c>
      <c r="Y63" s="678" t="s">
        <v>336</v>
      </c>
      <c r="Z63" s="684" t="s">
        <v>724</v>
      </c>
      <c r="AA63" s="684" t="s">
        <v>845</v>
      </c>
      <c r="AB63" s="1113" t="s">
        <v>721</v>
      </c>
      <c r="AC63" s="684"/>
      <c r="AD63" s="688"/>
      <c r="AE63" s="689"/>
      <c r="AF63" s="689"/>
      <c r="AG63" s="689"/>
      <c r="AH63" s="689"/>
      <c r="AI63" s="689"/>
      <c r="AJ63" s="689"/>
      <c r="AK63" s="689"/>
      <c r="AL63" s="689"/>
      <c r="AM63" s="689"/>
      <c r="AN63" s="689"/>
      <c r="AO63" s="689"/>
      <c r="AP63" s="689"/>
      <c r="AQ63" s="689"/>
      <c r="AR63" s="689"/>
      <c r="AS63" s="689"/>
      <c r="AT63" s="689"/>
      <c r="AU63" s="689"/>
      <c r="AV63" s="689"/>
      <c r="AW63" s="689"/>
      <c r="AX63" s="689"/>
      <c r="AY63" s="689"/>
      <c r="AZ63" s="689"/>
      <c r="BA63" s="689"/>
      <c r="BB63" s="689"/>
      <c r="BC63" s="689"/>
      <c r="BD63" s="689"/>
      <c r="BE63" s="689"/>
      <c r="BF63" s="689"/>
      <c r="BG63" s="689"/>
      <c r="BH63" s="689"/>
      <c r="BI63" s="689"/>
      <c r="BJ63" s="689"/>
      <c r="BK63" s="689"/>
      <c r="BL63" s="689"/>
      <c r="BM63" s="689"/>
      <c r="BN63" s="689"/>
      <c r="BO63" s="689"/>
      <c r="BP63" s="689"/>
      <c r="BQ63" s="689"/>
      <c r="BR63" s="689"/>
      <c r="BS63" s="689"/>
      <c r="BT63" s="689"/>
      <c r="BU63" s="689"/>
      <c r="BV63" s="689"/>
      <c r="BW63" s="689"/>
      <c r="BX63" s="690"/>
    </row>
    <row r="64" spans="1:76" s="471" customFormat="1" ht="44.25" customHeight="1">
      <c r="A64" s="470"/>
      <c r="B64" s="683"/>
      <c r="C64" s="674"/>
      <c r="D64" s="683"/>
      <c r="E64" s="683"/>
      <c r="F64" s="683"/>
      <c r="G64" s="683"/>
      <c r="I64" s="675"/>
      <c r="J64" s="470"/>
      <c r="N64" s="470"/>
      <c r="O64" s="470"/>
      <c r="P64" s="470"/>
      <c r="R64" s="471" t="s">
        <v>343</v>
      </c>
      <c r="S64" s="470">
        <v>1985</v>
      </c>
      <c r="T64" s="470" t="s">
        <v>287</v>
      </c>
      <c r="U64" s="470" t="s">
        <v>608</v>
      </c>
      <c r="V64" s="674" t="s">
        <v>311</v>
      </c>
      <c r="W64" s="683"/>
      <c r="X64" s="683" t="s">
        <v>613</v>
      </c>
      <c r="Y64" s="678" t="s">
        <v>336</v>
      </c>
      <c r="Z64" s="684" t="s">
        <v>1072</v>
      </c>
      <c r="AA64" s="684" t="s">
        <v>1064</v>
      </c>
      <c r="AB64" s="1113"/>
      <c r="AC64" s="684"/>
      <c r="AD64" s="688"/>
      <c r="AE64" s="689"/>
      <c r="AF64" s="689"/>
      <c r="AG64" s="689"/>
      <c r="AH64" s="689"/>
      <c r="AI64" s="689"/>
      <c r="AJ64" s="689"/>
      <c r="AK64" s="689"/>
      <c r="AL64" s="689"/>
      <c r="AM64" s="689"/>
      <c r="AN64" s="689"/>
      <c r="AO64" s="689"/>
      <c r="AP64" s="689"/>
      <c r="AQ64" s="689"/>
      <c r="AR64" s="689"/>
      <c r="AS64" s="689"/>
      <c r="AT64" s="689"/>
      <c r="AU64" s="689"/>
      <c r="AV64" s="689"/>
      <c r="AW64" s="689"/>
      <c r="AX64" s="689"/>
      <c r="AY64" s="689"/>
      <c r="AZ64" s="689"/>
      <c r="BA64" s="689"/>
      <c r="BB64" s="689"/>
      <c r="BC64" s="689"/>
      <c r="BD64" s="689"/>
      <c r="BE64" s="689"/>
      <c r="BF64" s="689"/>
      <c r="BG64" s="689"/>
      <c r="BH64" s="689"/>
      <c r="BI64" s="689"/>
      <c r="BJ64" s="689"/>
      <c r="BK64" s="689"/>
      <c r="BL64" s="689"/>
      <c r="BM64" s="689"/>
      <c r="BN64" s="689"/>
      <c r="BO64" s="689"/>
      <c r="BP64" s="689"/>
      <c r="BQ64" s="689"/>
      <c r="BR64" s="689"/>
      <c r="BS64" s="689"/>
      <c r="BT64" s="689"/>
      <c r="BU64" s="689"/>
      <c r="BV64" s="689"/>
      <c r="BW64" s="689"/>
      <c r="BX64" s="690"/>
    </row>
    <row r="65" spans="1:76" s="471" customFormat="1" ht="48.75" customHeight="1">
      <c r="A65" s="470"/>
      <c r="B65" s="683"/>
      <c r="C65" s="674"/>
      <c r="D65" s="683"/>
      <c r="E65" s="683"/>
      <c r="F65" s="683"/>
      <c r="G65" s="683"/>
      <c r="I65" s="675"/>
      <c r="J65" s="470"/>
      <c r="N65" s="470"/>
      <c r="O65" s="470"/>
      <c r="P65" s="470"/>
      <c r="R65" s="471" t="s">
        <v>609</v>
      </c>
      <c r="S65" s="674" t="s">
        <v>292</v>
      </c>
      <c r="T65" s="470" t="s">
        <v>584</v>
      </c>
      <c r="U65" s="674" t="s">
        <v>292</v>
      </c>
      <c r="V65" s="674">
        <v>1990</v>
      </c>
      <c r="W65" s="683"/>
      <c r="X65" s="683"/>
      <c r="Y65" s="678"/>
      <c r="Z65" s="678"/>
      <c r="AA65" s="678"/>
      <c r="AB65" s="1117"/>
      <c r="AC65" s="678"/>
      <c r="AD65" s="688"/>
      <c r="AE65" s="689"/>
      <c r="AF65" s="689"/>
      <c r="AG65" s="689"/>
      <c r="AH65" s="689"/>
      <c r="AI65" s="689"/>
      <c r="AJ65" s="689"/>
      <c r="AK65" s="689"/>
      <c r="AL65" s="689"/>
      <c r="AM65" s="689"/>
      <c r="AN65" s="689"/>
      <c r="AO65" s="689"/>
      <c r="AP65" s="689"/>
      <c r="AQ65" s="689"/>
      <c r="AR65" s="689"/>
      <c r="AS65" s="689"/>
      <c r="AT65" s="689"/>
      <c r="AU65" s="689"/>
      <c r="AV65" s="689"/>
      <c r="AW65" s="689"/>
      <c r="AX65" s="689"/>
      <c r="AY65" s="689"/>
      <c r="AZ65" s="689"/>
      <c r="BA65" s="689"/>
      <c r="BB65" s="689"/>
      <c r="BC65" s="689"/>
      <c r="BD65" s="689"/>
      <c r="BE65" s="689"/>
      <c r="BF65" s="689"/>
      <c r="BG65" s="689"/>
      <c r="BH65" s="689"/>
      <c r="BI65" s="689"/>
      <c r="BJ65" s="689"/>
      <c r="BK65" s="689"/>
      <c r="BL65" s="689"/>
      <c r="BM65" s="689"/>
      <c r="BN65" s="689"/>
      <c r="BO65" s="689"/>
      <c r="BP65" s="689"/>
      <c r="BQ65" s="689"/>
      <c r="BR65" s="689"/>
      <c r="BS65" s="689"/>
      <c r="BT65" s="689"/>
      <c r="BU65" s="689"/>
      <c r="BV65" s="689"/>
      <c r="BW65" s="689"/>
      <c r="BX65" s="690"/>
    </row>
    <row r="66" spans="1:76" s="471" customFormat="1" ht="27" customHeight="1">
      <c r="A66" s="470"/>
      <c r="B66" s="683"/>
      <c r="C66" s="674"/>
      <c r="D66" s="683"/>
      <c r="E66" s="683"/>
      <c r="F66" s="683"/>
      <c r="G66" s="683"/>
      <c r="I66" s="675"/>
      <c r="J66" s="470"/>
      <c r="N66" s="470"/>
      <c r="O66" s="470"/>
      <c r="P66" s="470"/>
      <c r="S66" s="674"/>
      <c r="T66" s="470"/>
      <c r="U66" s="674"/>
      <c r="V66" s="674"/>
      <c r="W66" s="683"/>
      <c r="X66" s="683"/>
      <c r="Y66" s="678"/>
      <c r="Z66" s="678"/>
      <c r="AA66" s="678"/>
      <c r="AB66" s="1117"/>
      <c r="AC66" s="678"/>
      <c r="AD66" s="688"/>
      <c r="AE66" s="689"/>
      <c r="AF66" s="689"/>
      <c r="AG66" s="689"/>
      <c r="AH66" s="689"/>
      <c r="AI66" s="689"/>
      <c r="AJ66" s="689"/>
      <c r="AK66" s="689"/>
      <c r="AL66" s="689"/>
      <c r="AM66" s="689"/>
      <c r="AN66" s="689"/>
      <c r="AO66" s="689"/>
      <c r="AP66" s="689"/>
      <c r="AQ66" s="689"/>
      <c r="AR66" s="689"/>
      <c r="AS66" s="689"/>
      <c r="AT66" s="689"/>
      <c r="AU66" s="689"/>
      <c r="AV66" s="689"/>
      <c r="AW66" s="689"/>
      <c r="AX66" s="689"/>
      <c r="AY66" s="689"/>
      <c r="AZ66" s="689"/>
      <c r="BA66" s="689"/>
      <c r="BB66" s="689"/>
      <c r="BC66" s="689"/>
      <c r="BD66" s="689"/>
      <c r="BE66" s="689"/>
      <c r="BF66" s="689"/>
      <c r="BG66" s="689"/>
      <c r="BH66" s="689"/>
      <c r="BI66" s="689"/>
      <c r="BJ66" s="689"/>
      <c r="BK66" s="689"/>
      <c r="BL66" s="689"/>
      <c r="BM66" s="689"/>
      <c r="BN66" s="689"/>
      <c r="BO66" s="689"/>
      <c r="BP66" s="689"/>
      <c r="BQ66" s="689"/>
      <c r="BR66" s="689"/>
      <c r="BS66" s="689"/>
      <c r="BT66" s="689"/>
      <c r="BU66" s="689"/>
      <c r="BV66" s="689"/>
      <c r="BW66" s="689"/>
      <c r="BX66" s="690"/>
    </row>
    <row r="67" spans="1:76" s="471" customFormat="1" ht="60" customHeight="1">
      <c r="A67" s="470">
        <v>10</v>
      </c>
      <c r="B67" s="683" t="s">
        <v>655</v>
      </c>
      <c r="D67" s="697" t="s">
        <v>659</v>
      </c>
      <c r="E67" s="683" t="s">
        <v>294</v>
      </c>
      <c r="F67" s="683" t="s">
        <v>314</v>
      </c>
      <c r="G67" s="683" t="s">
        <v>313</v>
      </c>
      <c r="H67" s="471" t="s">
        <v>660</v>
      </c>
      <c r="I67" s="682" t="s">
        <v>661</v>
      </c>
      <c r="J67" s="682" t="s">
        <v>661</v>
      </c>
      <c r="K67" s="471" t="s">
        <v>416</v>
      </c>
      <c r="L67" s="691" t="s">
        <v>662</v>
      </c>
      <c r="M67" s="471" t="s">
        <v>877</v>
      </c>
      <c r="N67" s="470">
        <v>75300</v>
      </c>
      <c r="O67" s="470"/>
      <c r="P67" s="470"/>
      <c r="R67" s="471" t="s">
        <v>283</v>
      </c>
      <c r="S67" s="470">
        <v>1991</v>
      </c>
      <c r="T67" s="674" t="s">
        <v>284</v>
      </c>
      <c r="U67" s="470">
        <v>53</v>
      </c>
      <c r="V67" s="674"/>
      <c r="W67" s="683"/>
      <c r="X67" s="683" t="s">
        <v>665</v>
      </c>
      <c r="Y67" s="678" t="s">
        <v>314</v>
      </c>
      <c r="Z67" s="684" t="s">
        <v>931</v>
      </c>
      <c r="AA67" s="678" t="s">
        <v>725</v>
      </c>
      <c r="AB67" s="1113" t="s">
        <v>666</v>
      </c>
      <c r="AC67" s="684"/>
      <c r="AD67" s="688"/>
      <c r="AE67" s="689"/>
      <c r="AF67" s="689"/>
      <c r="AG67" s="689"/>
      <c r="AH67" s="689"/>
      <c r="AI67" s="689"/>
      <c r="AJ67" s="689"/>
      <c r="AK67" s="689"/>
      <c r="AL67" s="689"/>
      <c r="AM67" s="689"/>
      <c r="AN67" s="689"/>
      <c r="AO67" s="689"/>
      <c r="AP67" s="689"/>
      <c r="AQ67" s="689"/>
      <c r="AR67" s="689"/>
      <c r="AS67" s="689"/>
      <c r="AT67" s="689"/>
      <c r="AU67" s="689"/>
      <c r="AV67" s="689"/>
      <c r="AW67" s="689"/>
      <c r="AX67" s="689"/>
      <c r="AY67" s="689"/>
      <c r="AZ67" s="689"/>
      <c r="BA67" s="689"/>
      <c r="BB67" s="689"/>
      <c r="BC67" s="689"/>
      <c r="BD67" s="689"/>
      <c r="BE67" s="689"/>
      <c r="BF67" s="689"/>
      <c r="BG67" s="689"/>
      <c r="BH67" s="689"/>
      <c r="BI67" s="689"/>
      <c r="BJ67" s="689"/>
      <c r="BK67" s="689"/>
      <c r="BL67" s="689"/>
      <c r="BM67" s="689"/>
      <c r="BN67" s="689"/>
      <c r="BO67" s="689"/>
      <c r="BP67" s="689"/>
      <c r="BQ67" s="689"/>
      <c r="BR67" s="689"/>
      <c r="BS67" s="689"/>
      <c r="BT67" s="689"/>
      <c r="BU67" s="689"/>
      <c r="BV67" s="689"/>
      <c r="BW67" s="689"/>
      <c r="BX67" s="690"/>
    </row>
    <row r="68" spans="1:76" s="471" customFormat="1" ht="34.5" customHeight="1">
      <c r="A68" s="470"/>
      <c r="B68" s="683"/>
      <c r="C68" s="674"/>
      <c r="D68" s="683"/>
      <c r="E68" s="683"/>
      <c r="F68" s="683"/>
      <c r="G68" s="683"/>
      <c r="I68" s="675"/>
      <c r="J68" s="470"/>
      <c r="M68" s="471" t="s">
        <v>131</v>
      </c>
      <c r="N68" s="470" t="s">
        <v>131</v>
      </c>
      <c r="O68" s="470"/>
      <c r="P68" s="470"/>
      <c r="R68" s="471" t="s">
        <v>591</v>
      </c>
      <c r="S68" s="674">
        <v>1994</v>
      </c>
      <c r="T68" s="470" t="s">
        <v>284</v>
      </c>
      <c r="U68" s="674">
        <v>57</v>
      </c>
      <c r="V68" s="674"/>
      <c r="W68" s="683"/>
      <c r="X68" s="683" t="s">
        <v>667</v>
      </c>
      <c r="Y68" s="678" t="s">
        <v>314</v>
      </c>
      <c r="Z68" s="684" t="s">
        <v>1074</v>
      </c>
      <c r="AA68" s="678" t="s">
        <v>1064</v>
      </c>
      <c r="AB68" s="1113" t="s">
        <v>131</v>
      </c>
      <c r="AC68" s="684"/>
      <c r="AD68" s="688"/>
      <c r="AE68" s="689"/>
      <c r="AF68" s="689"/>
      <c r="AG68" s="689"/>
      <c r="AH68" s="689"/>
      <c r="AI68" s="689"/>
      <c r="AJ68" s="689"/>
      <c r="AK68" s="689"/>
      <c r="AL68" s="689"/>
      <c r="AM68" s="689"/>
      <c r="AN68" s="689"/>
      <c r="AO68" s="689"/>
      <c r="AP68" s="689"/>
      <c r="AQ68" s="689"/>
      <c r="AR68" s="689"/>
      <c r="AS68" s="689"/>
      <c r="AT68" s="689"/>
      <c r="AU68" s="689"/>
      <c r="AV68" s="689"/>
      <c r="AW68" s="689"/>
      <c r="AX68" s="689"/>
      <c r="AY68" s="689"/>
      <c r="AZ68" s="689"/>
      <c r="BA68" s="689"/>
      <c r="BB68" s="689"/>
      <c r="BC68" s="689"/>
      <c r="BD68" s="689"/>
      <c r="BE68" s="689"/>
      <c r="BF68" s="689"/>
      <c r="BG68" s="689"/>
      <c r="BH68" s="689"/>
      <c r="BI68" s="689"/>
      <c r="BJ68" s="689"/>
      <c r="BK68" s="689"/>
      <c r="BL68" s="689"/>
      <c r="BM68" s="689"/>
      <c r="BN68" s="689"/>
      <c r="BO68" s="689"/>
      <c r="BP68" s="689"/>
      <c r="BQ68" s="689"/>
      <c r="BR68" s="689"/>
      <c r="BS68" s="689"/>
      <c r="BT68" s="689"/>
      <c r="BU68" s="689"/>
      <c r="BV68" s="689"/>
      <c r="BW68" s="689"/>
      <c r="BX68" s="690"/>
    </row>
    <row r="69" spans="1:76" s="471" customFormat="1" ht="30.75" customHeight="1">
      <c r="A69" s="470"/>
      <c r="B69" s="683"/>
      <c r="C69" s="674"/>
      <c r="D69" s="683"/>
      <c r="E69" s="683"/>
      <c r="F69" s="683"/>
      <c r="G69" s="683"/>
      <c r="I69" s="675"/>
      <c r="J69" s="470"/>
      <c r="O69" s="470"/>
      <c r="P69" s="470"/>
      <c r="R69" s="471" t="s">
        <v>286</v>
      </c>
      <c r="S69" s="674">
        <v>1994</v>
      </c>
      <c r="T69" s="470" t="s">
        <v>284</v>
      </c>
      <c r="U69" s="674" t="s">
        <v>405</v>
      </c>
      <c r="V69" s="674"/>
      <c r="W69" s="683"/>
      <c r="X69" s="683"/>
      <c r="Y69" s="678"/>
      <c r="Z69" s="678"/>
      <c r="AA69" s="678"/>
      <c r="AB69" s="1117"/>
      <c r="AC69" s="678"/>
      <c r="AD69" s="688"/>
      <c r="AE69" s="689"/>
      <c r="AF69" s="689"/>
      <c r="AG69" s="689"/>
      <c r="AH69" s="689"/>
      <c r="AI69" s="689"/>
      <c r="AJ69" s="689"/>
      <c r="AK69" s="689"/>
      <c r="AL69" s="689"/>
      <c r="AM69" s="689"/>
      <c r="AN69" s="689"/>
      <c r="AO69" s="689"/>
      <c r="AP69" s="689"/>
      <c r="AQ69" s="689"/>
      <c r="AR69" s="689"/>
      <c r="AS69" s="689"/>
      <c r="AT69" s="689"/>
      <c r="AU69" s="689"/>
      <c r="AV69" s="689"/>
      <c r="AW69" s="689"/>
      <c r="AX69" s="689"/>
      <c r="AY69" s="689"/>
      <c r="AZ69" s="689"/>
      <c r="BA69" s="689"/>
      <c r="BB69" s="689"/>
      <c r="BC69" s="689"/>
      <c r="BD69" s="689"/>
      <c r="BE69" s="689"/>
      <c r="BF69" s="689"/>
      <c r="BG69" s="689"/>
      <c r="BH69" s="689"/>
      <c r="BI69" s="689"/>
      <c r="BJ69" s="689"/>
      <c r="BK69" s="689"/>
      <c r="BL69" s="689"/>
      <c r="BM69" s="689"/>
      <c r="BN69" s="689"/>
      <c r="BO69" s="689"/>
      <c r="BP69" s="689"/>
      <c r="BQ69" s="689"/>
      <c r="BR69" s="689"/>
      <c r="BS69" s="689"/>
      <c r="BT69" s="689"/>
      <c r="BU69" s="689"/>
      <c r="BV69" s="689"/>
      <c r="BW69" s="689"/>
      <c r="BX69" s="690"/>
    </row>
    <row r="70" spans="1:76" s="471" customFormat="1" ht="30.75" customHeight="1">
      <c r="A70" s="470"/>
      <c r="B70" s="683"/>
      <c r="C70" s="674"/>
      <c r="D70" s="683"/>
      <c r="E70" s="683"/>
      <c r="F70" s="683"/>
      <c r="G70" s="683"/>
      <c r="I70" s="675"/>
      <c r="J70" s="470"/>
      <c r="N70" s="470"/>
      <c r="O70" s="470"/>
      <c r="P70" s="470"/>
      <c r="R70" s="471" t="s">
        <v>343</v>
      </c>
      <c r="S70" s="674">
        <v>1997</v>
      </c>
      <c r="T70" s="470" t="s">
        <v>284</v>
      </c>
      <c r="U70" s="674">
        <v>58</v>
      </c>
      <c r="V70" s="674"/>
      <c r="W70" s="683"/>
      <c r="X70" s="683"/>
      <c r="Y70" s="678"/>
      <c r="Z70" s="678"/>
      <c r="AA70" s="678"/>
      <c r="AB70" s="1117"/>
      <c r="AC70" s="678"/>
      <c r="AD70" s="688"/>
      <c r="AE70" s="689"/>
      <c r="AF70" s="689"/>
      <c r="AG70" s="689"/>
      <c r="AH70" s="689"/>
      <c r="AI70" s="689"/>
      <c r="AJ70" s="689"/>
      <c r="AK70" s="689"/>
      <c r="AL70" s="689"/>
      <c r="AM70" s="689"/>
      <c r="AN70" s="689"/>
      <c r="AO70" s="689"/>
      <c r="AP70" s="689"/>
      <c r="AQ70" s="689"/>
      <c r="AR70" s="689"/>
      <c r="AS70" s="689"/>
      <c r="AT70" s="689"/>
      <c r="AU70" s="689"/>
      <c r="AV70" s="689"/>
      <c r="AW70" s="689"/>
      <c r="AX70" s="689"/>
      <c r="AY70" s="689"/>
      <c r="AZ70" s="689"/>
      <c r="BA70" s="689"/>
      <c r="BB70" s="689"/>
      <c r="BC70" s="689"/>
      <c r="BD70" s="689"/>
      <c r="BE70" s="689"/>
      <c r="BF70" s="689"/>
      <c r="BG70" s="689"/>
      <c r="BH70" s="689"/>
      <c r="BI70" s="689"/>
      <c r="BJ70" s="689"/>
      <c r="BK70" s="689"/>
      <c r="BL70" s="689"/>
      <c r="BM70" s="689"/>
      <c r="BN70" s="689"/>
      <c r="BO70" s="689"/>
      <c r="BP70" s="689"/>
      <c r="BQ70" s="689"/>
      <c r="BR70" s="689"/>
      <c r="BS70" s="689"/>
      <c r="BT70" s="689"/>
      <c r="BU70" s="689"/>
      <c r="BV70" s="689"/>
      <c r="BW70" s="689"/>
      <c r="BX70" s="690"/>
    </row>
    <row r="71" spans="1:76" s="471" customFormat="1" ht="30.75" customHeight="1">
      <c r="A71" s="470"/>
      <c r="B71" s="683"/>
      <c r="C71" s="674"/>
      <c r="D71" s="683"/>
      <c r="E71" s="683"/>
      <c r="F71" s="683"/>
      <c r="G71" s="683"/>
      <c r="I71" s="675"/>
      <c r="J71" s="470"/>
      <c r="N71" s="470"/>
      <c r="O71" s="470"/>
      <c r="P71" s="470"/>
      <c r="R71" s="707" t="s">
        <v>663</v>
      </c>
      <c r="S71" s="674"/>
      <c r="T71" s="470"/>
      <c r="U71" s="674"/>
      <c r="V71" s="674"/>
      <c r="W71" s="683"/>
      <c r="X71" s="683"/>
      <c r="Y71" s="678"/>
      <c r="Z71" s="678"/>
      <c r="AA71" s="678"/>
      <c r="AB71" s="1117"/>
      <c r="AC71" s="678"/>
      <c r="AD71" s="688"/>
      <c r="AE71" s="689"/>
      <c r="AF71" s="689"/>
      <c r="AG71" s="689"/>
      <c r="AH71" s="689"/>
      <c r="AI71" s="689"/>
      <c r="AJ71" s="689"/>
      <c r="AK71" s="689"/>
      <c r="AL71" s="689"/>
      <c r="AM71" s="689"/>
      <c r="AN71" s="689"/>
      <c r="AO71" s="689"/>
      <c r="AP71" s="689"/>
      <c r="AQ71" s="689"/>
      <c r="AR71" s="689"/>
      <c r="AS71" s="689"/>
      <c r="AT71" s="689"/>
      <c r="AU71" s="689"/>
      <c r="AV71" s="689"/>
      <c r="AW71" s="689"/>
      <c r="AX71" s="689"/>
      <c r="AY71" s="689"/>
      <c r="AZ71" s="689"/>
      <c r="BA71" s="689"/>
      <c r="BB71" s="689"/>
      <c r="BC71" s="689"/>
      <c r="BD71" s="689"/>
      <c r="BE71" s="689"/>
      <c r="BF71" s="689"/>
      <c r="BG71" s="689"/>
      <c r="BH71" s="689"/>
      <c r="BI71" s="689"/>
      <c r="BJ71" s="689"/>
      <c r="BK71" s="689"/>
      <c r="BL71" s="689"/>
      <c r="BM71" s="689"/>
      <c r="BN71" s="689"/>
      <c r="BO71" s="689"/>
      <c r="BP71" s="689"/>
      <c r="BQ71" s="689"/>
      <c r="BR71" s="689"/>
      <c r="BS71" s="689"/>
      <c r="BT71" s="689"/>
      <c r="BU71" s="689"/>
      <c r="BV71" s="689"/>
      <c r="BW71" s="689"/>
      <c r="BX71" s="690"/>
    </row>
    <row r="72" spans="1:76" s="471" customFormat="1" ht="27" customHeight="1">
      <c r="A72" s="470"/>
      <c r="B72" s="683"/>
      <c r="C72" s="674"/>
      <c r="D72" s="683"/>
      <c r="E72" s="683"/>
      <c r="F72" s="683"/>
      <c r="G72" s="683"/>
      <c r="I72" s="675"/>
      <c r="J72" s="470"/>
      <c r="N72" s="470"/>
      <c r="O72" s="470"/>
      <c r="P72" s="470"/>
      <c r="R72" s="471" t="s">
        <v>342</v>
      </c>
      <c r="S72" s="674"/>
      <c r="T72" s="470"/>
      <c r="U72" s="674"/>
      <c r="V72" s="674"/>
      <c r="W72" s="683"/>
      <c r="X72" s="683"/>
      <c r="Y72" s="678"/>
      <c r="Z72" s="678"/>
      <c r="AA72" s="678"/>
      <c r="AB72" s="1117"/>
      <c r="AC72" s="678"/>
      <c r="AD72" s="688"/>
      <c r="AE72" s="689"/>
      <c r="AF72" s="689"/>
      <c r="AG72" s="689"/>
      <c r="AH72" s="689"/>
      <c r="AI72" s="689"/>
      <c r="AJ72" s="689"/>
      <c r="AK72" s="689"/>
      <c r="AL72" s="689"/>
      <c r="AM72" s="689"/>
      <c r="AN72" s="689"/>
      <c r="AO72" s="689"/>
      <c r="AP72" s="689"/>
      <c r="AQ72" s="689"/>
      <c r="AR72" s="689"/>
      <c r="AS72" s="689"/>
      <c r="AT72" s="689"/>
      <c r="AU72" s="689"/>
      <c r="AV72" s="689"/>
      <c r="AW72" s="689"/>
      <c r="AX72" s="689"/>
      <c r="AY72" s="689"/>
      <c r="AZ72" s="689"/>
      <c r="BA72" s="689"/>
      <c r="BB72" s="689"/>
      <c r="BC72" s="689"/>
      <c r="BD72" s="689"/>
      <c r="BE72" s="689"/>
      <c r="BF72" s="689"/>
      <c r="BG72" s="689"/>
      <c r="BH72" s="689"/>
      <c r="BI72" s="689"/>
      <c r="BJ72" s="689"/>
      <c r="BK72" s="689"/>
      <c r="BL72" s="689"/>
      <c r="BM72" s="689"/>
      <c r="BN72" s="689"/>
      <c r="BO72" s="689"/>
      <c r="BP72" s="689"/>
      <c r="BQ72" s="689"/>
      <c r="BR72" s="689"/>
      <c r="BS72" s="689"/>
      <c r="BT72" s="689"/>
      <c r="BU72" s="689"/>
      <c r="BV72" s="689"/>
      <c r="BW72" s="689"/>
      <c r="BX72" s="690"/>
    </row>
    <row r="73" spans="1:76" s="471" customFormat="1" ht="27" customHeight="1">
      <c r="A73" s="470"/>
      <c r="B73" s="683"/>
      <c r="C73" s="674"/>
      <c r="D73" s="683"/>
      <c r="E73" s="683"/>
      <c r="F73" s="683"/>
      <c r="G73" s="683"/>
      <c r="I73" s="675"/>
      <c r="J73" s="470"/>
      <c r="N73" s="470"/>
      <c r="O73" s="470"/>
      <c r="P73" s="470"/>
      <c r="R73" s="471" t="s">
        <v>664</v>
      </c>
      <c r="S73" s="674"/>
      <c r="T73" s="470"/>
      <c r="U73" s="674"/>
      <c r="V73" s="674"/>
      <c r="W73" s="683"/>
      <c r="X73" s="683"/>
      <c r="Y73" s="678"/>
      <c r="Z73" s="678"/>
      <c r="AA73" s="678"/>
      <c r="AB73" s="1117"/>
      <c r="AC73" s="678"/>
      <c r="AD73" s="688"/>
      <c r="AE73" s="689"/>
      <c r="AF73" s="689"/>
      <c r="AG73" s="689"/>
      <c r="AH73" s="689"/>
      <c r="AI73" s="689"/>
      <c r="AJ73" s="689"/>
      <c r="AK73" s="689"/>
      <c r="AL73" s="689"/>
      <c r="AM73" s="689"/>
      <c r="AN73" s="689"/>
      <c r="AO73" s="689"/>
      <c r="AP73" s="689"/>
      <c r="AQ73" s="689"/>
      <c r="AR73" s="689"/>
      <c r="AS73" s="689"/>
      <c r="AT73" s="689"/>
      <c r="AU73" s="689"/>
      <c r="AV73" s="689"/>
      <c r="AW73" s="689"/>
      <c r="AX73" s="689"/>
      <c r="AY73" s="689"/>
      <c r="AZ73" s="689"/>
      <c r="BA73" s="689"/>
      <c r="BB73" s="689"/>
      <c r="BC73" s="689"/>
      <c r="BD73" s="689"/>
      <c r="BE73" s="689"/>
      <c r="BF73" s="689"/>
      <c r="BG73" s="689"/>
      <c r="BH73" s="689"/>
      <c r="BI73" s="689"/>
      <c r="BJ73" s="689"/>
      <c r="BK73" s="689"/>
      <c r="BL73" s="689"/>
      <c r="BM73" s="689"/>
      <c r="BN73" s="689"/>
      <c r="BO73" s="689"/>
      <c r="BP73" s="689"/>
      <c r="BQ73" s="689"/>
      <c r="BR73" s="689"/>
      <c r="BS73" s="689"/>
      <c r="BT73" s="689"/>
      <c r="BU73" s="689"/>
      <c r="BV73" s="689"/>
      <c r="BW73" s="689"/>
      <c r="BX73" s="690"/>
    </row>
    <row r="74" spans="1:76" s="471" customFormat="1" ht="23.25" customHeight="1">
      <c r="A74" s="470"/>
      <c r="B74" s="683"/>
      <c r="C74" s="674"/>
      <c r="D74" s="683"/>
      <c r="E74" s="683"/>
      <c r="F74" s="683"/>
      <c r="G74" s="683"/>
      <c r="I74" s="675"/>
      <c r="J74" s="470"/>
      <c r="N74" s="470"/>
      <c r="O74" s="470"/>
      <c r="P74" s="470"/>
      <c r="R74" s="683"/>
      <c r="S74" s="674"/>
      <c r="T74" s="470"/>
      <c r="U74" s="674"/>
      <c r="V74" s="674"/>
      <c r="W74" s="683"/>
      <c r="X74" s="683"/>
      <c r="Y74" s="678"/>
      <c r="Z74" s="684"/>
      <c r="AA74" s="684"/>
      <c r="AB74" s="1113"/>
      <c r="AC74" s="684"/>
      <c r="AD74" s="688"/>
      <c r="AE74" s="689"/>
      <c r="AF74" s="689"/>
      <c r="AG74" s="689"/>
      <c r="AH74" s="689"/>
      <c r="AI74" s="689"/>
      <c r="AJ74" s="689"/>
      <c r="AK74" s="689"/>
      <c r="AL74" s="689"/>
      <c r="AM74" s="689"/>
      <c r="AN74" s="689"/>
      <c r="AO74" s="689"/>
      <c r="AP74" s="689"/>
      <c r="AQ74" s="689"/>
      <c r="AR74" s="689"/>
      <c r="AS74" s="689"/>
      <c r="AT74" s="689"/>
      <c r="AU74" s="689"/>
      <c r="AV74" s="689"/>
      <c r="AW74" s="689"/>
      <c r="AX74" s="689"/>
      <c r="AY74" s="689"/>
      <c r="AZ74" s="689"/>
      <c r="BA74" s="689"/>
      <c r="BB74" s="689"/>
      <c r="BC74" s="689"/>
      <c r="BD74" s="689"/>
      <c r="BE74" s="689"/>
      <c r="BF74" s="689"/>
      <c r="BG74" s="689"/>
      <c r="BH74" s="689"/>
      <c r="BI74" s="689"/>
      <c r="BJ74" s="689"/>
      <c r="BK74" s="689"/>
      <c r="BL74" s="689"/>
      <c r="BM74" s="689"/>
      <c r="BN74" s="689"/>
      <c r="BO74" s="689"/>
      <c r="BP74" s="689"/>
      <c r="BQ74" s="689"/>
      <c r="BR74" s="689"/>
      <c r="BS74" s="689"/>
      <c r="BT74" s="689"/>
      <c r="BU74" s="689"/>
      <c r="BV74" s="689"/>
      <c r="BW74" s="689"/>
      <c r="BX74" s="690"/>
    </row>
    <row r="75" spans="1:76" s="471" customFormat="1" ht="54" customHeight="1">
      <c r="A75" s="470">
        <v>11</v>
      </c>
      <c r="B75" s="683" t="s">
        <v>605</v>
      </c>
      <c r="C75" s="674" t="s">
        <v>584</v>
      </c>
      <c r="D75" s="706" t="s">
        <v>652</v>
      </c>
      <c r="E75" s="683" t="s">
        <v>1075</v>
      </c>
      <c r="F75" s="683" t="s">
        <v>314</v>
      </c>
      <c r="G75" s="683" t="s">
        <v>1076</v>
      </c>
      <c r="H75" s="471" t="s">
        <v>20</v>
      </c>
      <c r="I75" s="675" t="s">
        <v>1077</v>
      </c>
      <c r="J75" s="470" t="s">
        <v>1343</v>
      </c>
      <c r="K75" s="471" t="s">
        <v>416</v>
      </c>
      <c r="L75" s="675" t="s">
        <v>653</v>
      </c>
      <c r="M75" s="471" t="s">
        <v>876</v>
      </c>
      <c r="N75" s="470">
        <v>147900</v>
      </c>
      <c r="O75" s="675" t="s">
        <v>726</v>
      </c>
      <c r="P75" s="470" t="s">
        <v>727</v>
      </c>
      <c r="R75" s="471" t="s">
        <v>283</v>
      </c>
      <c r="S75" s="674">
        <v>1993</v>
      </c>
      <c r="T75" s="471" t="s">
        <v>287</v>
      </c>
      <c r="U75" s="683">
        <v>68</v>
      </c>
      <c r="V75" s="674"/>
      <c r="W75" s="683"/>
      <c r="X75" s="683" t="s">
        <v>585</v>
      </c>
      <c r="Y75" s="678" t="s">
        <v>316</v>
      </c>
      <c r="Z75" s="684" t="s">
        <v>728</v>
      </c>
      <c r="AA75" s="684" t="s">
        <v>846</v>
      </c>
      <c r="AB75" s="1113" t="s">
        <v>341</v>
      </c>
      <c r="AC75" s="684"/>
      <c r="AD75" s="688"/>
      <c r="AE75" s="689"/>
      <c r="AF75" s="689"/>
      <c r="AG75" s="689"/>
      <c r="AH75" s="689"/>
      <c r="AI75" s="689"/>
      <c r="AJ75" s="689"/>
      <c r="AK75" s="689"/>
      <c r="AL75" s="689"/>
      <c r="AM75" s="689"/>
      <c r="AN75" s="689"/>
      <c r="AO75" s="689"/>
      <c r="AP75" s="689"/>
      <c r="AQ75" s="689"/>
      <c r="AR75" s="689"/>
      <c r="AS75" s="689"/>
      <c r="AT75" s="689"/>
      <c r="AU75" s="689"/>
      <c r="AV75" s="689"/>
      <c r="AW75" s="689"/>
      <c r="AX75" s="689"/>
      <c r="AY75" s="689"/>
      <c r="AZ75" s="689"/>
      <c r="BA75" s="689"/>
      <c r="BB75" s="689"/>
      <c r="BC75" s="689"/>
      <c r="BD75" s="689"/>
      <c r="BE75" s="689"/>
      <c r="BF75" s="689"/>
      <c r="BG75" s="689"/>
      <c r="BH75" s="689"/>
      <c r="BI75" s="689"/>
      <c r="BJ75" s="689"/>
      <c r="BK75" s="689"/>
      <c r="BL75" s="689"/>
      <c r="BM75" s="689"/>
      <c r="BN75" s="689"/>
      <c r="BO75" s="689"/>
      <c r="BP75" s="689"/>
      <c r="BQ75" s="689"/>
      <c r="BR75" s="689"/>
      <c r="BS75" s="689"/>
      <c r="BT75" s="689"/>
      <c r="BU75" s="689"/>
      <c r="BV75" s="689"/>
      <c r="BW75" s="689"/>
      <c r="BX75" s="690"/>
    </row>
    <row r="76" spans="1:76" s="471" customFormat="1" ht="44.25" customHeight="1">
      <c r="A76" s="470"/>
      <c r="B76" s="683"/>
      <c r="C76" s="674"/>
      <c r="D76" s="683"/>
      <c r="E76" s="683"/>
      <c r="F76" s="683"/>
      <c r="G76" s="683"/>
      <c r="I76" s="675"/>
      <c r="J76" s="470"/>
      <c r="L76" s="471" t="s">
        <v>131</v>
      </c>
      <c r="M76" s="471" t="s">
        <v>131</v>
      </c>
      <c r="N76" s="470"/>
      <c r="O76" s="470"/>
      <c r="P76" s="470"/>
      <c r="R76" s="471" t="s">
        <v>472</v>
      </c>
      <c r="S76" s="470">
        <v>1995</v>
      </c>
      <c r="T76" s="471" t="s">
        <v>587</v>
      </c>
      <c r="U76" s="471">
        <v>80</v>
      </c>
      <c r="V76" s="674"/>
      <c r="W76" s="683"/>
      <c r="X76" s="683" t="s">
        <v>586</v>
      </c>
      <c r="Y76" s="678" t="s">
        <v>316</v>
      </c>
      <c r="Z76" s="684" t="s">
        <v>1078</v>
      </c>
      <c r="AA76" s="678" t="s">
        <v>1064</v>
      </c>
      <c r="AB76" s="1117"/>
      <c r="AC76" s="678"/>
      <c r="AD76" s="688"/>
      <c r="AE76" s="689"/>
      <c r="AF76" s="689"/>
      <c r="AG76" s="689"/>
      <c r="AH76" s="689"/>
      <c r="AI76" s="689"/>
      <c r="AJ76" s="689"/>
      <c r="AK76" s="689"/>
      <c r="AL76" s="689"/>
      <c r="AM76" s="689"/>
      <c r="AN76" s="689"/>
      <c r="AO76" s="689"/>
      <c r="AP76" s="689"/>
      <c r="AQ76" s="689"/>
      <c r="AR76" s="689"/>
      <c r="AS76" s="689"/>
      <c r="AT76" s="689"/>
      <c r="AU76" s="689"/>
      <c r="AV76" s="689"/>
      <c r="AW76" s="689"/>
      <c r="AX76" s="689"/>
      <c r="AY76" s="689"/>
      <c r="AZ76" s="689"/>
      <c r="BA76" s="689"/>
      <c r="BB76" s="689"/>
      <c r="BC76" s="689"/>
      <c r="BD76" s="689"/>
      <c r="BE76" s="689"/>
      <c r="BF76" s="689"/>
      <c r="BG76" s="689"/>
      <c r="BH76" s="689"/>
      <c r="BI76" s="689"/>
      <c r="BJ76" s="689"/>
      <c r="BK76" s="689"/>
      <c r="BL76" s="689"/>
      <c r="BM76" s="689"/>
      <c r="BN76" s="689"/>
      <c r="BO76" s="689"/>
      <c r="BP76" s="689"/>
      <c r="BQ76" s="689"/>
      <c r="BR76" s="689"/>
      <c r="BS76" s="689"/>
      <c r="BT76" s="689"/>
      <c r="BU76" s="689"/>
      <c r="BV76" s="689"/>
      <c r="BW76" s="689"/>
      <c r="BX76" s="690"/>
    </row>
    <row r="77" spans="1:76" s="471" customFormat="1" ht="23.25" customHeight="1">
      <c r="A77" s="470"/>
      <c r="B77" s="683"/>
      <c r="C77" s="674"/>
      <c r="D77" s="683"/>
      <c r="E77" s="683"/>
      <c r="F77" s="683"/>
      <c r="G77" s="683"/>
      <c r="I77" s="675"/>
      <c r="J77" s="470"/>
      <c r="N77" s="470"/>
      <c r="O77" s="470"/>
      <c r="P77" s="470"/>
      <c r="R77" s="471" t="s">
        <v>286</v>
      </c>
      <c r="S77" s="470">
        <v>1998</v>
      </c>
      <c r="T77" s="471" t="s">
        <v>588</v>
      </c>
      <c r="U77" s="471">
        <v>54</v>
      </c>
      <c r="V77" s="674"/>
      <c r="W77" s="683"/>
      <c r="X77" s="683"/>
      <c r="Y77" s="678"/>
      <c r="Z77" s="678"/>
      <c r="AA77" s="684"/>
      <c r="AB77" s="1113"/>
      <c r="AC77" s="684"/>
      <c r="AD77" s="688"/>
      <c r="AE77" s="689"/>
      <c r="AF77" s="689"/>
      <c r="AG77" s="689"/>
      <c r="AH77" s="689"/>
      <c r="AI77" s="689"/>
      <c r="AJ77" s="689"/>
      <c r="AK77" s="689"/>
      <c r="AL77" s="689"/>
      <c r="AM77" s="689"/>
      <c r="AN77" s="689"/>
      <c r="AO77" s="689"/>
      <c r="AP77" s="689"/>
      <c r="AQ77" s="689"/>
      <c r="AR77" s="689"/>
      <c r="AS77" s="689"/>
      <c r="AT77" s="689"/>
      <c r="AU77" s="689"/>
      <c r="AV77" s="689"/>
      <c r="AW77" s="689"/>
      <c r="AX77" s="689"/>
      <c r="AY77" s="689"/>
      <c r="AZ77" s="689"/>
      <c r="BA77" s="689"/>
      <c r="BB77" s="689"/>
      <c r="BC77" s="689"/>
      <c r="BD77" s="689"/>
      <c r="BE77" s="689"/>
      <c r="BF77" s="689"/>
      <c r="BG77" s="689"/>
      <c r="BH77" s="689"/>
      <c r="BI77" s="689"/>
      <c r="BJ77" s="689"/>
      <c r="BK77" s="689"/>
      <c r="BL77" s="689"/>
      <c r="BM77" s="689"/>
      <c r="BN77" s="689"/>
      <c r="BO77" s="689"/>
      <c r="BP77" s="689"/>
      <c r="BQ77" s="689"/>
      <c r="BR77" s="689"/>
      <c r="BS77" s="689"/>
      <c r="BT77" s="689"/>
      <c r="BU77" s="689"/>
      <c r="BV77" s="689"/>
      <c r="BW77" s="689"/>
      <c r="BX77" s="690"/>
    </row>
    <row r="78" spans="1:76" s="471" customFormat="1" ht="23.25" customHeight="1">
      <c r="A78" s="470"/>
      <c r="B78" s="683"/>
      <c r="C78" s="674"/>
      <c r="D78" s="683"/>
      <c r="E78" s="683"/>
      <c r="F78" s="683"/>
      <c r="G78" s="683"/>
      <c r="I78" s="675"/>
      <c r="J78" s="470"/>
      <c r="N78" s="470"/>
      <c r="O78" s="470"/>
      <c r="P78" s="470"/>
      <c r="R78" s="471" t="s">
        <v>343</v>
      </c>
      <c r="S78" s="470">
        <v>2001</v>
      </c>
      <c r="T78" s="471" t="s">
        <v>588</v>
      </c>
      <c r="U78" s="471">
        <v>63</v>
      </c>
      <c r="V78" s="674"/>
      <c r="W78" s="683"/>
      <c r="X78" s="683"/>
      <c r="Y78" s="678"/>
      <c r="Z78" s="684"/>
      <c r="AA78" s="684"/>
      <c r="AB78" s="1113"/>
      <c r="AC78" s="684"/>
      <c r="AD78" s="688"/>
      <c r="AE78" s="689"/>
      <c r="AF78" s="689"/>
      <c r="AG78" s="689"/>
      <c r="AH78" s="689"/>
      <c r="AI78" s="689"/>
      <c r="AJ78" s="689"/>
      <c r="AK78" s="689"/>
      <c r="AL78" s="689"/>
      <c r="AM78" s="689"/>
      <c r="AN78" s="689"/>
      <c r="AO78" s="689"/>
      <c r="AP78" s="689"/>
      <c r="AQ78" s="689"/>
      <c r="AR78" s="689"/>
      <c r="AS78" s="689"/>
      <c r="AT78" s="689"/>
      <c r="AU78" s="689"/>
      <c r="AV78" s="689"/>
      <c r="AW78" s="689"/>
      <c r="AX78" s="689"/>
      <c r="AY78" s="689"/>
      <c r="AZ78" s="689"/>
      <c r="BA78" s="689"/>
      <c r="BB78" s="689"/>
      <c r="BC78" s="689"/>
      <c r="BD78" s="689"/>
      <c r="BE78" s="689"/>
      <c r="BF78" s="689"/>
      <c r="BG78" s="689"/>
      <c r="BH78" s="689"/>
      <c r="BI78" s="689"/>
      <c r="BJ78" s="689"/>
      <c r="BK78" s="689"/>
      <c r="BL78" s="689"/>
      <c r="BM78" s="689"/>
      <c r="BN78" s="689"/>
      <c r="BO78" s="689"/>
      <c r="BP78" s="689"/>
      <c r="BQ78" s="689"/>
      <c r="BR78" s="689"/>
      <c r="BS78" s="689"/>
      <c r="BT78" s="689"/>
      <c r="BU78" s="689"/>
      <c r="BV78" s="689"/>
      <c r="BW78" s="689"/>
      <c r="BX78" s="690"/>
    </row>
    <row r="79" spans="1:76" s="471" customFormat="1" ht="23.25" customHeight="1">
      <c r="A79" s="470"/>
      <c r="B79" s="683"/>
      <c r="C79" s="674"/>
      <c r="D79" s="683"/>
      <c r="E79" s="683"/>
      <c r="F79" s="683"/>
      <c r="G79" s="683"/>
      <c r="I79" s="675"/>
      <c r="J79" s="470"/>
      <c r="N79" s="470"/>
      <c r="O79" s="470"/>
      <c r="P79" s="470"/>
      <c r="R79" s="471" t="s">
        <v>589</v>
      </c>
      <c r="S79" s="470">
        <v>2006</v>
      </c>
      <c r="V79" s="674"/>
      <c r="W79" s="683"/>
      <c r="X79" s="683"/>
      <c r="Y79" s="678"/>
      <c r="Z79" s="684"/>
      <c r="AA79" s="684"/>
      <c r="AB79" s="1113"/>
      <c r="AC79" s="684"/>
      <c r="AD79" s="688"/>
      <c r="AE79" s="689"/>
      <c r="AF79" s="689"/>
      <c r="AG79" s="689"/>
      <c r="AH79" s="689"/>
      <c r="AI79" s="689"/>
      <c r="AJ79" s="689"/>
      <c r="AK79" s="689"/>
      <c r="AL79" s="689"/>
      <c r="AM79" s="689"/>
      <c r="AN79" s="689"/>
      <c r="AO79" s="689"/>
      <c r="AP79" s="689"/>
      <c r="AQ79" s="689"/>
      <c r="AR79" s="689"/>
      <c r="AS79" s="689"/>
      <c r="AT79" s="689"/>
      <c r="AU79" s="689"/>
      <c r="AV79" s="689"/>
      <c r="AW79" s="689"/>
      <c r="AX79" s="689"/>
      <c r="AY79" s="689"/>
      <c r="AZ79" s="689"/>
      <c r="BA79" s="689"/>
      <c r="BB79" s="689"/>
      <c r="BC79" s="689"/>
      <c r="BD79" s="689"/>
      <c r="BE79" s="689"/>
      <c r="BF79" s="689"/>
      <c r="BG79" s="689"/>
      <c r="BH79" s="689"/>
      <c r="BI79" s="689"/>
      <c r="BJ79" s="689"/>
      <c r="BK79" s="689"/>
      <c r="BL79" s="689"/>
      <c r="BM79" s="689"/>
      <c r="BN79" s="689"/>
      <c r="BO79" s="689"/>
      <c r="BP79" s="689"/>
      <c r="BQ79" s="689"/>
      <c r="BR79" s="689"/>
      <c r="BS79" s="689"/>
      <c r="BT79" s="689"/>
      <c r="BU79" s="689"/>
      <c r="BV79" s="689"/>
      <c r="BW79" s="689"/>
      <c r="BX79" s="690"/>
    </row>
    <row r="80" spans="1:76" s="471" customFormat="1" ht="23.25" customHeight="1">
      <c r="A80" s="470"/>
      <c r="B80" s="683"/>
      <c r="C80" s="674"/>
      <c r="D80" s="683"/>
      <c r="E80" s="683"/>
      <c r="F80" s="683"/>
      <c r="G80" s="683"/>
      <c r="I80" s="675"/>
      <c r="J80" s="470"/>
      <c r="N80" s="470"/>
      <c r="O80" s="470"/>
      <c r="P80" s="470"/>
      <c r="S80" s="470"/>
      <c r="V80" s="674"/>
      <c r="W80" s="683"/>
      <c r="X80" s="683"/>
      <c r="Y80" s="678"/>
      <c r="Z80" s="684"/>
      <c r="AA80" s="684"/>
      <c r="AB80" s="1113"/>
      <c r="AC80" s="684"/>
      <c r="AD80" s="688"/>
      <c r="AE80" s="689"/>
      <c r="AF80" s="689"/>
      <c r="AG80" s="689"/>
      <c r="AH80" s="689"/>
      <c r="AI80" s="689"/>
      <c r="AJ80" s="689"/>
      <c r="AK80" s="689"/>
      <c r="AL80" s="689"/>
      <c r="AM80" s="689"/>
      <c r="AN80" s="689"/>
      <c r="AO80" s="689"/>
      <c r="AP80" s="689"/>
      <c r="AQ80" s="689"/>
      <c r="AR80" s="689"/>
      <c r="AS80" s="689"/>
      <c r="AT80" s="689"/>
      <c r="AU80" s="689"/>
      <c r="AV80" s="689"/>
      <c r="AW80" s="689"/>
      <c r="AX80" s="689"/>
      <c r="AY80" s="689"/>
      <c r="AZ80" s="689"/>
      <c r="BA80" s="689"/>
      <c r="BB80" s="689"/>
      <c r="BC80" s="689"/>
      <c r="BD80" s="689"/>
      <c r="BE80" s="689"/>
      <c r="BF80" s="689"/>
      <c r="BG80" s="689"/>
      <c r="BH80" s="689"/>
      <c r="BI80" s="689"/>
      <c r="BJ80" s="689"/>
      <c r="BK80" s="689"/>
      <c r="BL80" s="689"/>
      <c r="BM80" s="689"/>
      <c r="BN80" s="689"/>
      <c r="BO80" s="689"/>
      <c r="BP80" s="689"/>
      <c r="BQ80" s="689"/>
      <c r="BR80" s="689"/>
      <c r="BS80" s="689"/>
      <c r="BT80" s="689"/>
      <c r="BU80" s="689"/>
      <c r="BV80" s="689"/>
      <c r="BW80" s="689"/>
      <c r="BX80" s="690"/>
    </row>
    <row r="81" spans="1:76" s="652" customFormat="1" ht="62.25" customHeight="1">
      <c r="A81" s="652">
        <v>12</v>
      </c>
      <c r="B81" s="679" t="s">
        <v>531</v>
      </c>
      <c r="C81" s="681" t="s">
        <v>311</v>
      </c>
      <c r="D81" s="703" t="s">
        <v>556</v>
      </c>
      <c r="E81" s="679" t="s">
        <v>279</v>
      </c>
      <c r="F81" s="679" t="s">
        <v>557</v>
      </c>
      <c r="G81" s="681" t="s">
        <v>558</v>
      </c>
      <c r="H81" s="629" t="s">
        <v>310</v>
      </c>
      <c r="I81" s="682" t="s">
        <v>339</v>
      </c>
      <c r="J81" s="470" t="s">
        <v>1342</v>
      </c>
      <c r="K81" s="629" t="s">
        <v>416</v>
      </c>
      <c r="L81" s="691" t="s">
        <v>1427</v>
      </c>
      <c r="M81" s="471" t="s">
        <v>876</v>
      </c>
      <c r="N81" s="470">
        <v>139400</v>
      </c>
      <c r="O81" s="682" t="s">
        <v>729</v>
      </c>
      <c r="P81" s="682" t="s">
        <v>730</v>
      </c>
      <c r="Q81" s="652" t="s">
        <v>311</v>
      </c>
      <c r="R81" s="683" t="s">
        <v>283</v>
      </c>
      <c r="S81" s="674">
        <v>1993</v>
      </c>
      <c r="T81" s="674" t="s">
        <v>287</v>
      </c>
      <c r="U81" s="674">
        <v>75</v>
      </c>
      <c r="V81" s="674" t="s">
        <v>311</v>
      </c>
      <c r="W81" s="683" t="s">
        <v>437</v>
      </c>
      <c r="X81" s="683" t="s">
        <v>559</v>
      </c>
      <c r="Y81" s="678" t="s">
        <v>560</v>
      </c>
      <c r="Z81" s="684" t="s">
        <v>561</v>
      </c>
      <c r="AA81" s="684" t="s">
        <v>731</v>
      </c>
      <c r="AB81" s="1113" t="s">
        <v>341</v>
      </c>
      <c r="AC81" s="684"/>
      <c r="AD81" s="685"/>
      <c r="AE81" s="686"/>
      <c r="AF81" s="686"/>
      <c r="AG81" s="686"/>
      <c r="AH81" s="686"/>
      <c r="AI81" s="686"/>
      <c r="AJ81" s="686"/>
      <c r="AK81" s="686"/>
      <c r="AL81" s="686"/>
      <c r="AM81" s="686"/>
      <c r="AN81" s="686"/>
      <c r="AO81" s="686"/>
      <c r="AP81" s="686"/>
      <c r="AQ81" s="686"/>
      <c r="AR81" s="686"/>
      <c r="AS81" s="686"/>
      <c r="AT81" s="686"/>
      <c r="AU81" s="686"/>
      <c r="AV81" s="686"/>
      <c r="AW81" s="686"/>
      <c r="AX81" s="686"/>
      <c r="AY81" s="686"/>
      <c r="AZ81" s="686"/>
      <c r="BA81" s="686"/>
      <c r="BB81" s="686"/>
      <c r="BC81" s="686"/>
      <c r="BD81" s="686"/>
      <c r="BE81" s="686"/>
      <c r="BF81" s="686"/>
      <c r="BG81" s="686"/>
      <c r="BH81" s="686"/>
      <c r="BI81" s="686"/>
      <c r="BJ81" s="686"/>
      <c r="BK81" s="686"/>
      <c r="BL81" s="686"/>
      <c r="BM81" s="686"/>
      <c r="BN81" s="686"/>
      <c r="BO81" s="686"/>
      <c r="BP81" s="686"/>
      <c r="BQ81" s="686"/>
      <c r="BR81" s="686"/>
      <c r="BS81" s="686"/>
      <c r="BT81" s="686"/>
      <c r="BU81" s="686"/>
      <c r="BV81" s="686"/>
      <c r="BW81" s="686"/>
      <c r="BX81" s="687"/>
    </row>
    <row r="82" spans="1:76" s="471" customFormat="1" ht="46.5" customHeight="1">
      <c r="A82" s="470"/>
      <c r="B82" s="683"/>
      <c r="C82" s="674"/>
      <c r="D82" s="683"/>
      <c r="E82" s="683"/>
      <c r="F82" s="683"/>
      <c r="G82" s="683"/>
      <c r="I82" s="675"/>
      <c r="J82" s="470"/>
      <c r="M82" s="471" t="s">
        <v>131</v>
      </c>
      <c r="N82" s="470" t="s">
        <v>131</v>
      </c>
      <c r="O82" s="470"/>
      <c r="P82" s="470"/>
      <c r="R82" s="683" t="s">
        <v>285</v>
      </c>
      <c r="S82" s="674">
        <v>1995</v>
      </c>
      <c r="T82" s="470" t="s">
        <v>287</v>
      </c>
      <c r="U82" s="674">
        <v>67</v>
      </c>
      <c r="V82" s="674" t="s">
        <v>311</v>
      </c>
      <c r="W82" s="683"/>
      <c r="X82" s="683" t="s">
        <v>290</v>
      </c>
      <c r="Y82" s="678" t="s">
        <v>560</v>
      </c>
      <c r="Z82" s="684" t="s">
        <v>1428</v>
      </c>
      <c r="AA82" s="684" t="s">
        <v>1064</v>
      </c>
      <c r="AB82" s="1113" t="s">
        <v>292</v>
      </c>
      <c r="AC82" s="684"/>
      <c r="AD82" s="688"/>
      <c r="AE82" s="689"/>
      <c r="AF82" s="689"/>
      <c r="AG82" s="689"/>
      <c r="AH82" s="689"/>
      <c r="AI82" s="689"/>
      <c r="AJ82" s="689"/>
      <c r="AK82" s="689"/>
      <c r="AL82" s="689"/>
      <c r="AM82" s="689"/>
      <c r="AN82" s="689"/>
      <c r="AO82" s="689"/>
      <c r="AP82" s="689"/>
      <c r="AQ82" s="689"/>
      <c r="AR82" s="689"/>
      <c r="AS82" s="689"/>
      <c r="AT82" s="689"/>
      <c r="AU82" s="689"/>
      <c r="AV82" s="689"/>
      <c r="AW82" s="689"/>
      <c r="AX82" s="689"/>
      <c r="AY82" s="689"/>
      <c r="AZ82" s="689"/>
      <c r="BA82" s="689"/>
      <c r="BB82" s="689"/>
      <c r="BC82" s="689"/>
      <c r="BD82" s="689"/>
      <c r="BE82" s="689"/>
      <c r="BF82" s="689"/>
      <c r="BG82" s="689"/>
      <c r="BH82" s="689"/>
      <c r="BI82" s="689"/>
      <c r="BJ82" s="689"/>
      <c r="BK82" s="689"/>
      <c r="BL82" s="689"/>
      <c r="BM82" s="689"/>
      <c r="BN82" s="689"/>
      <c r="BO82" s="689"/>
      <c r="BP82" s="689"/>
      <c r="BQ82" s="689"/>
      <c r="BR82" s="689"/>
      <c r="BS82" s="689"/>
      <c r="BT82" s="689"/>
      <c r="BU82" s="689"/>
      <c r="BV82" s="689"/>
      <c r="BW82" s="689"/>
      <c r="BX82" s="690"/>
    </row>
    <row r="83" spans="1:76" s="471" customFormat="1" ht="24.75" customHeight="1">
      <c r="A83" s="470"/>
      <c r="B83" s="683"/>
      <c r="C83" s="674"/>
      <c r="D83" s="683"/>
      <c r="E83" s="683"/>
      <c r="F83" s="683"/>
      <c r="G83" s="683"/>
      <c r="I83" s="675"/>
      <c r="J83" s="470"/>
      <c r="N83" s="470"/>
      <c r="O83" s="470"/>
      <c r="P83" s="470"/>
      <c r="R83" s="471" t="s">
        <v>570</v>
      </c>
      <c r="S83" s="470">
        <v>1999</v>
      </c>
      <c r="T83" s="674" t="s">
        <v>287</v>
      </c>
      <c r="U83" s="470">
        <v>72</v>
      </c>
      <c r="V83" s="674"/>
      <c r="W83" s="683"/>
      <c r="X83" s="683"/>
      <c r="Y83" s="678"/>
      <c r="Z83" s="684"/>
      <c r="AA83" s="684"/>
      <c r="AB83" s="1113"/>
      <c r="AC83" s="684"/>
      <c r="AD83" s="688"/>
      <c r="AE83" s="689"/>
      <c r="AF83" s="689"/>
      <c r="AG83" s="689"/>
      <c r="AH83" s="689"/>
      <c r="AI83" s="689"/>
      <c r="AJ83" s="689"/>
      <c r="AK83" s="689"/>
      <c r="AL83" s="689"/>
      <c r="AM83" s="689"/>
      <c r="AN83" s="689"/>
      <c r="AO83" s="689"/>
      <c r="AP83" s="689"/>
      <c r="AQ83" s="689"/>
      <c r="AR83" s="689"/>
      <c r="AS83" s="689"/>
      <c r="AT83" s="689"/>
      <c r="AU83" s="689"/>
      <c r="AV83" s="689"/>
      <c r="AW83" s="689"/>
      <c r="AX83" s="689"/>
      <c r="AY83" s="689"/>
      <c r="AZ83" s="689"/>
      <c r="BA83" s="689"/>
      <c r="BB83" s="689"/>
      <c r="BC83" s="689"/>
      <c r="BD83" s="689"/>
      <c r="BE83" s="689"/>
      <c r="BF83" s="689"/>
      <c r="BG83" s="689"/>
      <c r="BH83" s="689"/>
      <c r="BI83" s="689"/>
      <c r="BJ83" s="689"/>
      <c r="BK83" s="689"/>
      <c r="BL83" s="689"/>
      <c r="BM83" s="689"/>
      <c r="BN83" s="689"/>
      <c r="BO83" s="689"/>
      <c r="BP83" s="689"/>
      <c r="BQ83" s="689"/>
      <c r="BR83" s="689"/>
      <c r="BS83" s="689"/>
      <c r="BT83" s="689"/>
      <c r="BU83" s="689"/>
      <c r="BV83" s="689"/>
      <c r="BW83" s="689"/>
      <c r="BX83" s="690"/>
    </row>
    <row r="84" spans="1:76" s="471" customFormat="1" ht="24.75" customHeight="1">
      <c r="A84" s="470"/>
      <c r="B84" s="683"/>
      <c r="C84" s="674"/>
      <c r="D84" s="683"/>
      <c r="E84" s="683"/>
      <c r="F84" s="683"/>
      <c r="G84" s="683"/>
      <c r="I84" s="675"/>
      <c r="J84" s="470"/>
      <c r="N84" s="470"/>
      <c r="O84" s="470"/>
      <c r="P84" s="470"/>
      <c r="R84" s="471" t="s">
        <v>300</v>
      </c>
      <c r="S84" s="470">
        <v>2001</v>
      </c>
      <c r="T84" s="674" t="s">
        <v>287</v>
      </c>
      <c r="U84" s="470">
        <v>74</v>
      </c>
      <c r="V84" s="674"/>
      <c r="W84" s="683"/>
      <c r="X84" s="683"/>
      <c r="Y84" s="678"/>
      <c r="Z84" s="684"/>
      <c r="AA84" s="684"/>
      <c r="AB84" s="1113"/>
      <c r="AC84" s="684"/>
      <c r="AD84" s="688"/>
      <c r="AE84" s="689"/>
      <c r="AF84" s="689"/>
      <c r="AG84" s="689"/>
      <c r="AH84" s="689"/>
      <c r="AI84" s="689"/>
      <c r="AJ84" s="689"/>
      <c r="AK84" s="689"/>
      <c r="AL84" s="689"/>
      <c r="AM84" s="689"/>
      <c r="AN84" s="689"/>
      <c r="AO84" s="689"/>
      <c r="AP84" s="689"/>
      <c r="AQ84" s="689"/>
      <c r="AR84" s="689"/>
      <c r="AS84" s="689"/>
      <c r="AT84" s="689"/>
      <c r="AU84" s="689"/>
      <c r="AV84" s="689"/>
      <c r="AW84" s="689"/>
      <c r="AX84" s="689"/>
      <c r="AY84" s="689"/>
      <c r="AZ84" s="689"/>
      <c r="BA84" s="689"/>
      <c r="BB84" s="689"/>
      <c r="BC84" s="689"/>
      <c r="BD84" s="689"/>
      <c r="BE84" s="689"/>
      <c r="BF84" s="689"/>
      <c r="BG84" s="689"/>
      <c r="BH84" s="689"/>
      <c r="BI84" s="689"/>
      <c r="BJ84" s="689"/>
      <c r="BK84" s="689"/>
      <c r="BL84" s="689"/>
      <c r="BM84" s="689"/>
      <c r="BN84" s="689"/>
      <c r="BO84" s="689"/>
      <c r="BP84" s="689"/>
      <c r="BQ84" s="689"/>
      <c r="BR84" s="689"/>
      <c r="BS84" s="689"/>
      <c r="BT84" s="689"/>
      <c r="BU84" s="689"/>
      <c r="BV84" s="689"/>
      <c r="BW84" s="689"/>
      <c r="BX84" s="690"/>
    </row>
    <row r="85" spans="1:76" s="471" customFormat="1" ht="24.75" customHeight="1">
      <c r="A85" s="470"/>
      <c r="B85" s="683"/>
      <c r="C85" s="674"/>
      <c r="D85" s="683"/>
      <c r="E85" s="683"/>
      <c r="F85" s="683"/>
      <c r="G85" s="683"/>
      <c r="I85" s="675"/>
      <c r="J85" s="470"/>
      <c r="N85" s="470"/>
      <c r="O85" s="470"/>
      <c r="P85" s="470"/>
      <c r="R85" s="471" t="s">
        <v>338</v>
      </c>
      <c r="S85" s="470">
        <v>2001</v>
      </c>
      <c r="T85" s="674" t="s">
        <v>131</v>
      </c>
      <c r="U85" s="470" t="s">
        <v>131</v>
      </c>
      <c r="V85" s="674" t="s">
        <v>342</v>
      </c>
      <c r="W85" s="683"/>
      <c r="X85" s="683"/>
      <c r="Y85" s="678"/>
      <c r="Z85" s="684"/>
      <c r="AA85" s="684"/>
      <c r="AB85" s="1113"/>
      <c r="AC85" s="684"/>
      <c r="AD85" s="688"/>
      <c r="AE85" s="689"/>
      <c r="AF85" s="689"/>
      <c r="AG85" s="689"/>
      <c r="AH85" s="689"/>
      <c r="AI85" s="689"/>
      <c r="AJ85" s="689"/>
      <c r="AK85" s="689"/>
      <c r="AL85" s="689"/>
      <c r="AM85" s="689"/>
      <c r="AN85" s="689"/>
      <c r="AO85" s="689"/>
      <c r="AP85" s="689"/>
      <c r="AQ85" s="689"/>
      <c r="AR85" s="689"/>
      <c r="AS85" s="689"/>
      <c r="AT85" s="689"/>
      <c r="AU85" s="689"/>
      <c r="AV85" s="689"/>
      <c r="AW85" s="689"/>
      <c r="AX85" s="689"/>
      <c r="AY85" s="689"/>
      <c r="AZ85" s="689"/>
      <c r="BA85" s="689"/>
      <c r="BB85" s="689"/>
      <c r="BC85" s="689"/>
      <c r="BD85" s="689"/>
      <c r="BE85" s="689"/>
      <c r="BF85" s="689"/>
      <c r="BG85" s="689"/>
      <c r="BH85" s="689"/>
      <c r="BI85" s="689"/>
      <c r="BJ85" s="689"/>
      <c r="BK85" s="689"/>
      <c r="BL85" s="689"/>
      <c r="BM85" s="689"/>
      <c r="BN85" s="689"/>
      <c r="BO85" s="689"/>
      <c r="BP85" s="689"/>
      <c r="BQ85" s="689"/>
      <c r="BR85" s="689"/>
      <c r="BS85" s="689"/>
      <c r="BT85" s="689"/>
      <c r="BU85" s="689"/>
      <c r="BV85" s="689"/>
      <c r="BW85" s="689"/>
      <c r="BX85" s="690"/>
    </row>
    <row r="86" spans="1:76" s="471" customFormat="1" ht="45.75" customHeight="1">
      <c r="A86" s="470"/>
      <c r="B86" s="683"/>
      <c r="C86" s="674"/>
      <c r="D86" s="683"/>
      <c r="E86" s="683"/>
      <c r="F86" s="683"/>
      <c r="G86" s="683"/>
      <c r="I86" s="675"/>
      <c r="J86" s="470"/>
      <c r="N86" s="470"/>
      <c r="O86" s="470"/>
      <c r="P86" s="470"/>
      <c r="R86" s="471" t="s">
        <v>571</v>
      </c>
      <c r="S86" s="470">
        <v>2014</v>
      </c>
      <c r="T86" s="674"/>
      <c r="U86" s="470"/>
      <c r="V86" s="470" t="s">
        <v>289</v>
      </c>
      <c r="W86" s="683"/>
      <c r="X86" s="683"/>
      <c r="Y86" s="678"/>
      <c r="Z86" s="684"/>
      <c r="AA86" s="684"/>
      <c r="AB86" s="1113"/>
      <c r="AC86" s="684"/>
      <c r="AD86" s="688"/>
      <c r="AE86" s="689"/>
      <c r="AF86" s="689"/>
      <c r="AG86" s="689"/>
      <c r="AH86" s="689"/>
      <c r="AI86" s="689"/>
      <c r="AJ86" s="689"/>
      <c r="AK86" s="689"/>
      <c r="AL86" s="689"/>
      <c r="AM86" s="689"/>
      <c r="AN86" s="689"/>
      <c r="AO86" s="689"/>
      <c r="AP86" s="689"/>
      <c r="AQ86" s="689"/>
      <c r="AR86" s="689"/>
      <c r="AS86" s="689"/>
      <c r="AT86" s="689"/>
      <c r="AU86" s="689"/>
      <c r="AV86" s="689"/>
      <c r="AW86" s="689"/>
      <c r="AX86" s="689"/>
      <c r="AY86" s="689"/>
      <c r="AZ86" s="689"/>
      <c r="BA86" s="689"/>
      <c r="BB86" s="689"/>
      <c r="BC86" s="689"/>
      <c r="BD86" s="689"/>
      <c r="BE86" s="689"/>
      <c r="BF86" s="689"/>
      <c r="BG86" s="689"/>
      <c r="BH86" s="689"/>
      <c r="BI86" s="689"/>
      <c r="BJ86" s="689"/>
      <c r="BK86" s="689"/>
      <c r="BL86" s="689"/>
      <c r="BM86" s="689"/>
      <c r="BN86" s="689"/>
      <c r="BO86" s="689"/>
      <c r="BP86" s="689"/>
      <c r="BQ86" s="689"/>
      <c r="BR86" s="689"/>
      <c r="BS86" s="689"/>
      <c r="BT86" s="689"/>
      <c r="BU86" s="689"/>
      <c r="BV86" s="689"/>
      <c r="BW86" s="689"/>
      <c r="BX86" s="690"/>
    </row>
    <row r="87" spans="1:76" s="471" customFormat="1" ht="25.5" customHeight="1">
      <c r="A87" s="470"/>
      <c r="B87" s="683"/>
      <c r="C87" s="674"/>
      <c r="D87" s="683"/>
      <c r="E87" s="683"/>
      <c r="F87" s="683"/>
      <c r="G87" s="683"/>
      <c r="I87" s="675"/>
      <c r="J87" s="470"/>
      <c r="N87" s="470"/>
      <c r="O87" s="470"/>
      <c r="P87" s="470"/>
      <c r="S87" s="470"/>
      <c r="T87" s="674"/>
      <c r="U87" s="470"/>
      <c r="V87" s="470"/>
      <c r="W87" s="683"/>
      <c r="X87" s="683"/>
      <c r="Y87" s="678"/>
      <c r="Z87" s="684"/>
      <c r="AA87" s="684"/>
      <c r="AB87" s="1113"/>
      <c r="AC87" s="684"/>
      <c r="AD87" s="688"/>
      <c r="AE87" s="689"/>
      <c r="AF87" s="689"/>
      <c r="AG87" s="689"/>
      <c r="AH87" s="689"/>
      <c r="AI87" s="689"/>
      <c r="AJ87" s="689"/>
      <c r="AK87" s="689"/>
      <c r="AL87" s="689"/>
      <c r="AM87" s="689"/>
      <c r="AN87" s="689"/>
      <c r="AO87" s="689"/>
      <c r="AP87" s="689"/>
      <c r="AQ87" s="689"/>
      <c r="AR87" s="689"/>
      <c r="AS87" s="689"/>
      <c r="AT87" s="689"/>
      <c r="AU87" s="689"/>
      <c r="AV87" s="689"/>
      <c r="AW87" s="689"/>
      <c r="AX87" s="689"/>
      <c r="AY87" s="689"/>
      <c r="AZ87" s="689"/>
      <c r="BA87" s="689"/>
      <c r="BB87" s="689"/>
      <c r="BC87" s="689"/>
      <c r="BD87" s="689"/>
      <c r="BE87" s="689"/>
      <c r="BF87" s="689"/>
      <c r="BG87" s="689"/>
      <c r="BH87" s="689"/>
      <c r="BI87" s="689"/>
      <c r="BJ87" s="689"/>
      <c r="BK87" s="689"/>
      <c r="BL87" s="689"/>
      <c r="BM87" s="689"/>
      <c r="BN87" s="689"/>
      <c r="BO87" s="689"/>
      <c r="BP87" s="689"/>
      <c r="BQ87" s="689"/>
      <c r="BR87" s="689"/>
      <c r="BS87" s="689"/>
      <c r="BT87" s="689"/>
      <c r="BU87" s="689"/>
      <c r="BV87" s="689"/>
      <c r="BW87" s="689"/>
      <c r="BX87" s="690"/>
    </row>
    <row r="88" spans="1:76" s="471" customFormat="1" ht="120.75" customHeight="1">
      <c r="A88" s="470">
        <v>13</v>
      </c>
      <c r="B88" s="683" t="s">
        <v>949</v>
      </c>
      <c r="C88" s="674"/>
      <c r="D88" s="683" t="s">
        <v>814</v>
      </c>
      <c r="E88" s="683" t="s">
        <v>279</v>
      </c>
      <c r="F88" s="683" t="s">
        <v>450</v>
      </c>
      <c r="G88" s="683" t="s">
        <v>313</v>
      </c>
      <c r="H88" s="471" t="s">
        <v>20</v>
      </c>
      <c r="I88" s="675" t="s">
        <v>815</v>
      </c>
      <c r="J88" s="470" t="s">
        <v>816</v>
      </c>
      <c r="K88" s="629" t="s">
        <v>282</v>
      </c>
      <c r="L88" s="691" t="s">
        <v>793</v>
      </c>
      <c r="M88" s="471" t="s">
        <v>876</v>
      </c>
      <c r="N88" s="470">
        <v>161600</v>
      </c>
      <c r="O88" s="682" t="s">
        <v>758</v>
      </c>
      <c r="P88" s="682" t="s">
        <v>817</v>
      </c>
      <c r="Q88" s="652" t="s">
        <v>818</v>
      </c>
      <c r="R88" s="683" t="s">
        <v>283</v>
      </c>
      <c r="S88" s="674">
        <v>1977</v>
      </c>
      <c r="T88" s="674" t="s">
        <v>287</v>
      </c>
      <c r="U88" s="674" t="s">
        <v>826</v>
      </c>
      <c r="V88" s="674" t="s">
        <v>311</v>
      </c>
      <c r="W88" s="683" t="s">
        <v>437</v>
      </c>
      <c r="X88" s="683" t="s">
        <v>819</v>
      </c>
      <c r="Y88" s="678" t="s">
        <v>820</v>
      </c>
      <c r="Z88" s="684" t="s">
        <v>821</v>
      </c>
      <c r="AA88" s="684" t="s">
        <v>1079</v>
      </c>
      <c r="AB88" s="1113" t="s">
        <v>341</v>
      </c>
      <c r="AC88" s="684"/>
      <c r="AD88" s="688"/>
      <c r="AE88" s="689"/>
      <c r="AF88" s="689"/>
      <c r="AG88" s="689"/>
      <c r="AH88" s="689"/>
      <c r="AI88" s="689"/>
      <c r="AJ88" s="689"/>
      <c r="AK88" s="689"/>
      <c r="AL88" s="689"/>
      <c r="AM88" s="689"/>
      <c r="AN88" s="689"/>
      <c r="AO88" s="689"/>
      <c r="AP88" s="689"/>
      <c r="AQ88" s="689"/>
      <c r="AR88" s="689"/>
      <c r="AS88" s="689"/>
      <c r="AT88" s="689"/>
      <c r="AU88" s="689"/>
      <c r="AV88" s="689"/>
      <c r="AW88" s="689"/>
      <c r="AX88" s="689"/>
      <c r="AY88" s="689"/>
      <c r="AZ88" s="689"/>
      <c r="BA88" s="689"/>
      <c r="BB88" s="689"/>
      <c r="BC88" s="689"/>
      <c r="BD88" s="689"/>
      <c r="BE88" s="689"/>
      <c r="BF88" s="689"/>
      <c r="BG88" s="689"/>
      <c r="BH88" s="689"/>
      <c r="BI88" s="689"/>
      <c r="BJ88" s="689"/>
      <c r="BK88" s="689"/>
      <c r="BL88" s="689"/>
      <c r="BM88" s="689"/>
      <c r="BN88" s="689"/>
      <c r="BO88" s="689"/>
      <c r="BP88" s="689"/>
      <c r="BQ88" s="689"/>
      <c r="BR88" s="689"/>
      <c r="BS88" s="689"/>
      <c r="BT88" s="689"/>
      <c r="BU88" s="689"/>
      <c r="BV88" s="689"/>
      <c r="BW88" s="689"/>
      <c r="BX88" s="690"/>
    </row>
    <row r="89" spans="1:76" s="471" customFormat="1" ht="43.5" customHeight="1">
      <c r="A89" s="470"/>
      <c r="B89" s="683"/>
      <c r="C89" s="674"/>
      <c r="D89" s="683"/>
      <c r="E89" s="683"/>
      <c r="F89" s="683"/>
      <c r="G89" s="683"/>
      <c r="I89" s="675"/>
      <c r="J89" s="470"/>
      <c r="M89" s="471" t="s">
        <v>131</v>
      </c>
      <c r="N89" s="471" t="s">
        <v>131</v>
      </c>
      <c r="O89" s="470"/>
      <c r="P89" s="470"/>
      <c r="R89" s="471" t="s">
        <v>285</v>
      </c>
      <c r="S89" s="674">
        <v>1979</v>
      </c>
      <c r="T89" s="674" t="s">
        <v>287</v>
      </c>
      <c r="U89" s="674" t="s">
        <v>317</v>
      </c>
      <c r="V89" s="674" t="s">
        <v>311</v>
      </c>
      <c r="W89" s="683" t="s">
        <v>131</v>
      </c>
      <c r="X89" s="471" t="s">
        <v>822</v>
      </c>
      <c r="Y89" s="678" t="s">
        <v>820</v>
      </c>
      <c r="Z89" s="471" t="s">
        <v>823</v>
      </c>
      <c r="AA89" s="470" t="s">
        <v>732</v>
      </c>
      <c r="AB89" s="1113" t="s">
        <v>341</v>
      </c>
      <c r="AC89" s="684"/>
      <c r="AD89" s="688"/>
      <c r="AE89" s="689"/>
      <c r="AF89" s="689"/>
      <c r="AG89" s="689"/>
      <c r="AH89" s="689"/>
      <c r="AI89" s="689"/>
      <c r="AJ89" s="689"/>
      <c r="AK89" s="689"/>
      <c r="AL89" s="689"/>
      <c r="AM89" s="689"/>
      <c r="AN89" s="689"/>
      <c r="AO89" s="689"/>
      <c r="AP89" s="689"/>
      <c r="AQ89" s="689"/>
      <c r="AR89" s="689"/>
      <c r="AS89" s="689"/>
      <c r="AT89" s="689"/>
      <c r="AU89" s="689"/>
      <c r="AV89" s="689"/>
      <c r="AW89" s="689"/>
      <c r="AX89" s="689"/>
      <c r="AY89" s="689"/>
      <c r="AZ89" s="689"/>
      <c r="BA89" s="689"/>
      <c r="BB89" s="689"/>
      <c r="BC89" s="689"/>
      <c r="BD89" s="689"/>
      <c r="BE89" s="689"/>
      <c r="BF89" s="689"/>
      <c r="BG89" s="689"/>
      <c r="BH89" s="689"/>
      <c r="BI89" s="689"/>
      <c r="BJ89" s="689"/>
      <c r="BK89" s="689"/>
      <c r="BL89" s="689"/>
      <c r="BM89" s="689"/>
      <c r="BN89" s="689"/>
      <c r="BO89" s="689"/>
      <c r="BP89" s="689"/>
      <c r="BQ89" s="689"/>
      <c r="BR89" s="689"/>
      <c r="BS89" s="689"/>
      <c r="BT89" s="689"/>
      <c r="BU89" s="689"/>
      <c r="BV89" s="689"/>
      <c r="BW89" s="689"/>
      <c r="BX89" s="690"/>
    </row>
    <row r="90" spans="1:76" s="471" customFormat="1" ht="27.75" customHeight="1">
      <c r="A90" s="470"/>
      <c r="B90" s="683"/>
      <c r="C90" s="674"/>
      <c r="D90" s="683"/>
      <c r="E90" s="683"/>
      <c r="F90" s="683"/>
      <c r="G90" s="683"/>
      <c r="I90" s="675"/>
      <c r="J90" s="470"/>
      <c r="N90" s="470"/>
      <c r="O90" s="470"/>
      <c r="P90" s="470"/>
      <c r="R90" s="471" t="s">
        <v>299</v>
      </c>
      <c r="S90" s="470">
        <v>1981</v>
      </c>
      <c r="T90" s="674" t="s">
        <v>287</v>
      </c>
      <c r="U90" s="470">
        <v>65</v>
      </c>
      <c r="V90" s="470"/>
      <c r="W90" s="683"/>
      <c r="X90" s="683" t="s">
        <v>431</v>
      </c>
      <c r="Y90" s="678" t="s">
        <v>820</v>
      </c>
      <c r="Z90" s="684" t="s">
        <v>1080</v>
      </c>
      <c r="AA90" s="684" t="s">
        <v>1064</v>
      </c>
      <c r="AB90" s="1113"/>
      <c r="AC90" s="684"/>
      <c r="AD90" s="688"/>
      <c r="AE90" s="689"/>
      <c r="AF90" s="689"/>
      <c r="AG90" s="689"/>
      <c r="AH90" s="689"/>
      <c r="AI90" s="689"/>
      <c r="AJ90" s="689"/>
      <c r="AK90" s="689"/>
      <c r="AL90" s="689"/>
      <c r="AM90" s="689"/>
      <c r="AN90" s="689"/>
      <c r="AO90" s="689"/>
      <c r="AP90" s="689"/>
      <c r="AQ90" s="689"/>
      <c r="AR90" s="689"/>
      <c r="AS90" s="689"/>
      <c r="AT90" s="689"/>
      <c r="AU90" s="689"/>
      <c r="AV90" s="689"/>
      <c r="AW90" s="689"/>
      <c r="AX90" s="689"/>
      <c r="AY90" s="689"/>
      <c r="AZ90" s="689"/>
      <c r="BA90" s="689"/>
      <c r="BB90" s="689"/>
      <c r="BC90" s="689"/>
      <c r="BD90" s="689"/>
      <c r="BE90" s="689"/>
      <c r="BF90" s="689"/>
      <c r="BG90" s="689"/>
      <c r="BH90" s="689"/>
      <c r="BI90" s="689"/>
      <c r="BJ90" s="689"/>
      <c r="BK90" s="689"/>
      <c r="BL90" s="689"/>
      <c r="BM90" s="689"/>
      <c r="BN90" s="689"/>
      <c r="BO90" s="689"/>
      <c r="BP90" s="689"/>
      <c r="BQ90" s="689"/>
      <c r="BR90" s="689"/>
      <c r="BS90" s="689"/>
      <c r="BT90" s="689"/>
      <c r="BU90" s="689"/>
      <c r="BV90" s="689"/>
      <c r="BW90" s="689"/>
      <c r="BX90" s="690"/>
    </row>
    <row r="91" spans="1:76" s="471" customFormat="1" ht="26.25" customHeight="1">
      <c r="A91" s="470"/>
      <c r="B91" s="683"/>
      <c r="C91" s="674"/>
      <c r="D91" s="683"/>
      <c r="E91" s="683"/>
      <c r="F91" s="683"/>
      <c r="G91" s="683"/>
      <c r="I91" s="675"/>
      <c r="J91" s="470"/>
      <c r="N91" s="470"/>
      <c r="O91" s="470"/>
      <c r="P91" s="470"/>
      <c r="R91" s="471" t="s">
        <v>300</v>
      </c>
      <c r="S91" s="470">
        <v>1994</v>
      </c>
      <c r="T91" s="674" t="s">
        <v>287</v>
      </c>
      <c r="U91" s="470" t="s">
        <v>828</v>
      </c>
      <c r="V91" s="470"/>
      <c r="W91" s="683"/>
      <c r="X91" s="683"/>
      <c r="Y91" s="678"/>
      <c r="Z91" s="684"/>
      <c r="AA91" s="684"/>
      <c r="AB91" s="1113"/>
      <c r="AC91" s="684"/>
      <c r="AD91" s="688"/>
      <c r="AE91" s="689"/>
      <c r="AF91" s="689"/>
      <c r="AG91" s="689"/>
      <c r="AH91" s="689"/>
      <c r="AI91" s="689"/>
      <c r="AJ91" s="689"/>
      <c r="AK91" s="689"/>
      <c r="AL91" s="689"/>
      <c r="AM91" s="689"/>
      <c r="AN91" s="689"/>
      <c r="AO91" s="689"/>
      <c r="AP91" s="689"/>
      <c r="AQ91" s="689"/>
      <c r="AR91" s="689"/>
      <c r="AS91" s="689"/>
      <c r="AT91" s="689"/>
      <c r="AU91" s="689"/>
      <c r="AV91" s="689"/>
      <c r="AW91" s="689"/>
      <c r="AX91" s="689"/>
      <c r="AY91" s="689"/>
      <c r="AZ91" s="689"/>
      <c r="BA91" s="689"/>
      <c r="BB91" s="689"/>
      <c r="BC91" s="689"/>
      <c r="BD91" s="689"/>
      <c r="BE91" s="689"/>
      <c r="BF91" s="689"/>
      <c r="BG91" s="689"/>
      <c r="BH91" s="689"/>
      <c r="BI91" s="689"/>
      <c r="BJ91" s="689"/>
      <c r="BK91" s="689"/>
      <c r="BL91" s="689"/>
      <c r="BM91" s="689"/>
      <c r="BN91" s="689"/>
      <c r="BO91" s="689"/>
      <c r="BP91" s="689"/>
      <c r="BQ91" s="689"/>
      <c r="BR91" s="689"/>
      <c r="BS91" s="689"/>
      <c r="BT91" s="689"/>
      <c r="BU91" s="689"/>
      <c r="BV91" s="689"/>
      <c r="BW91" s="689"/>
      <c r="BX91" s="690"/>
    </row>
    <row r="92" spans="1:76" s="471" customFormat="1" ht="64.5" customHeight="1">
      <c r="A92" s="470"/>
      <c r="B92" s="683"/>
      <c r="C92" s="674"/>
      <c r="D92" s="683"/>
      <c r="E92" s="683"/>
      <c r="F92" s="683"/>
      <c r="G92" s="683"/>
      <c r="I92" s="675"/>
      <c r="J92" s="470"/>
      <c r="N92" s="470"/>
      <c r="O92" s="470"/>
      <c r="P92" s="470"/>
      <c r="R92" s="471" t="s">
        <v>827</v>
      </c>
      <c r="S92" s="470">
        <v>1985</v>
      </c>
      <c r="T92" s="674" t="s">
        <v>284</v>
      </c>
      <c r="U92" s="470" t="s">
        <v>131</v>
      </c>
      <c r="V92" s="470"/>
      <c r="W92" s="683"/>
      <c r="X92" s="683"/>
      <c r="Y92" s="678"/>
      <c r="Z92" s="684"/>
      <c r="AA92" s="684"/>
      <c r="AB92" s="1113"/>
      <c r="AC92" s="684"/>
      <c r="AD92" s="688"/>
      <c r="AE92" s="689"/>
      <c r="AF92" s="689"/>
      <c r="AG92" s="689"/>
      <c r="AH92" s="689"/>
      <c r="AI92" s="689"/>
      <c r="AJ92" s="689"/>
      <c r="AK92" s="689"/>
      <c r="AL92" s="689"/>
      <c r="AM92" s="689"/>
      <c r="AN92" s="689"/>
      <c r="AO92" s="689"/>
      <c r="AP92" s="689"/>
      <c r="AQ92" s="689"/>
      <c r="AR92" s="689"/>
      <c r="AS92" s="689"/>
      <c r="AT92" s="689"/>
      <c r="AU92" s="689"/>
      <c r="AV92" s="689"/>
      <c r="AW92" s="689"/>
      <c r="AX92" s="689"/>
      <c r="AY92" s="689"/>
      <c r="AZ92" s="689"/>
      <c r="BA92" s="689"/>
      <c r="BB92" s="689"/>
      <c r="BC92" s="689"/>
      <c r="BD92" s="689"/>
      <c r="BE92" s="689"/>
      <c r="BF92" s="689"/>
      <c r="BG92" s="689"/>
      <c r="BH92" s="689"/>
      <c r="BI92" s="689"/>
      <c r="BJ92" s="689"/>
      <c r="BK92" s="689"/>
      <c r="BL92" s="689"/>
      <c r="BM92" s="689"/>
      <c r="BN92" s="689"/>
      <c r="BO92" s="689"/>
      <c r="BP92" s="689"/>
      <c r="BQ92" s="689"/>
      <c r="BR92" s="689"/>
      <c r="BS92" s="689"/>
      <c r="BT92" s="689"/>
      <c r="BU92" s="689"/>
      <c r="BV92" s="689"/>
      <c r="BW92" s="689"/>
      <c r="BX92" s="690"/>
    </row>
    <row r="93" spans="1:76" s="471" customFormat="1" ht="20.25">
      <c r="A93" s="470"/>
      <c r="B93" s="683"/>
      <c r="C93" s="674"/>
      <c r="D93" s="683"/>
      <c r="E93" s="683"/>
      <c r="F93" s="683"/>
      <c r="G93" s="683"/>
      <c r="I93" s="675"/>
      <c r="J93" s="470"/>
      <c r="N93" s="470"/>
      <c r="O93" s="470"/>
      <c r="P93" s="470"/>
      <c r="S93" s="470"/>
      <c r="U93" s="470"/>
      <c r="V93" s="470"/>
      <c r="X93" s="683"/>
      <c r="Y93" s="678"/>
      <c r="Z93" s="676"/>
      <c r="AA93" s="676"/>
      <c r="AB93" s="1117"/>
      <c r="AC93" s="678"/>
      <c r="AD93" s="688"/>
      <c r="AE93" s="689"/>
      <c r="AF93" s="689"/>
      <c r="AG93" s="689"/>
      <c r="AH93" s="689"/>
      <c r="AI93" s="689"/>
      <c r="AJ93" s="689"/>
      <c r="AK93" s="689"/>
      <c r="AL93" s="689"/>
      <c r="AM93" s="689"/>
      <c r="AN93" s="689"/>
      <c r="AO93" s="689"/>
      <c r="AP93" s="689"/>
      <c r="AQ93" s="689"/>
      <c r="AR93" s="689"/>
      <c r="AS93" s="689"/>
      <c r="AT93" s="689"/>
      <c r="AU93" s="689"/>
      <c r="AV93" s="689"/>
      <c r="AW93" s="689"/>
      <c r="AX93" s="689"/>
      <c r="AY93" s="689"/>
      <c r="AZ93" s="689"/>
      <c r="BA93" s="689"/>
      <c r="BB93" s="689"/>
      <c r="BC93" s="689"/>
      <c r="BD93" s="689"/>
      <c r="BE93" s="689"/>
      <c r="BF93" s="689"/>
      <c r="BG93" s="689"/>
      <c r="BH93" s="689"/>
      <c r="BI93" s="689"/>
      <c r="BJ93" s="689"/>
      <c r="BK93" s="689"/>
      <c r="BL93" s="689"/>
      <c r="BM93" s="689"/>
      <c r="BN93" s="689"/>
      <c r="BO93" s="689"/>
      <c r="BP93" s="689"/>
      <c r="BQ93" s="689"/>
      <c r="BR93" s="689"/>
      <c r="BS93" s="689"/>
      <c r="BT93" s="689"/>
      <c r="BU93" s="689"/>
      <c r="BV93" s="689"/>
      <c r="BW93" s="689"/>
      <c r="BX93" s="690"/>
    </row>
    <row r="94" spans="1:76" s="683" customFormat="1" ht="44.25" customHeight="1">
      <c r="A94" s="674">
        <v>14</v>
      </c>
      <c r="B94" s="683" t="s">
        <v>453</v>
      </c>
      <c r="C94" s="674" t="s">
        <v>292</v>
      </c>
      <c r="D94" s="696" t="s">
        <v>522</v>
      </c>
      <c r="E94" s="683" t="s">
        <v>294</v>
      </c>
      <c r="F94" s="683" t="s">
        <v>344</v>
      </c>
      <c r="G94" s="683" t="s">
        <v>313</v>
      </c>
      <c r="H94" s="683" t="s">
        <v>523</v>
      </c>
      <c r="I94" s="697" t="s">
        <v>519</v>
      </c>
      <c r="J94" s="652" t="s">
        <v>292</v>
      </c>
      <c r="K94" s="683" t="s">
        <v>282</v>
      </c>
      <c r="L94" s="696" t="s">
        <v>519</v>
      </c>
      <c r="M94" s="683" t="s">
        <v>1095</v>
      </c>
      <c r="N94" s="674">
        <v>77600</v>
      </c>
      <c r="O94" s="697" t="s">
        <v>291</v>
      </c>
      <c r="P94" s="697" t="s">
        <v>291</v>
      </c>
      <c r="Q94" s="696" t="s">
        <v>291</v>
      </c>
      <c r="R94" s="683" t="s">
        <v>283</v>
      </c>
      <c r="S94" s="674">
        <v>1981</v>
      </c>
      <c r="T94" s="683" t="s">
        <v>287</v>
      </c>
      <c r="U94" s="674">
        <v>64</v>
      </c>
      <c r="V94" s="674"/>
      <c r="W94" s="683" t="s">
        <v>437</v>
      </c>
      <c r="X94" s="683" t="s">
        <v>290</v>
      </c>
      <c r="Y94" s="678" t="s">
        <v>518</v>
      </c>
      <c r="Z94" s="684" t="s">
        <v>1081</v>
      </c>
      <c r="AA94" s="684" t="s">
        <v>1064</v>
      </c>
      <c r="AB94" s="1113"/>
      <c r="AC94" s="684"/>
      <c r="AD94" s="698"/>
      <c r="AE94" s="699"/>
      <c r="AF94" s="699"/>
      <c r="AG94" s="699"/>
      <c r="AH94" s="699"/>
      <c r="AI94" s="699"/>
      <c r="AJ94" s="699"/>
      <c r="AK94" s="699"/>
      <c r="AL94" s="699"/>
      <c r="AM94" s="699"/>
      <c r="AN94" s="699"/>
      <c r="AO94" s="699"/>
      <c r="AP94" s="699"/>
      <c r="AQ94" s="699"/>
      <c r="AR94" s="699"/>
      <c r="AS94" s="699"/>
      <c r="AT94" s="699"/>
      <c r="AU94" s="699"/>
      <c r="AV94" s="699"/>
      <c r="AW94" s="699"/>
      <c r="AX94" s="699"/>
      <c r="AY94" s="699"/>
      <c r="AZ94" s="699"/>
      <c r="BA94" s="699"/>
      <c r="BB94" s="699"/>
      <c r="BC94" s="699"/>
      <c r="BD94" s="699"/>
      <c r="BE94" s="699"/>
      <c r="BF94" s="699"/>
      <c r="BG94" s="699"/>
      <c r="BH94" s="699"/>
      <c r="BI94" s="699"/>
      <c r="BJ94" s="699"/>
      <c r="BK94" s="699"/>
      <c r="BL94" s="699"/>
      <c r="BM94" s="699"/>
      <c r="BN94" s="699"/>
      <c r="BO94" s="699"/>
      <c r="BP94" s="699"/>
      <c r="BQ94" s="699"/>
      <c r="BR94" s="699"/>
      <c r="BS94" s="699"/>
      <c r="BT94" s="699"/>
      <c r="BU94" s="699"/>
      <c r="BV94" s="699"/>
      <c r="BW94" s="699"/>
      <c r="BX94" s="700"/>
    </row>
    <row r="95" spans="1:76" s="471" customFormat="1" ht="18.75" customHeight="1">
      <c r="A95" s="470" t="s">
        <v>131</v>
      </c>
      <c r="B95" s="683"/>
      <c r="C95" s="674"/>
      <c r="D95" s="683"/>
      <c r="E95" s="683"/>
      <c r="F95" s="683"/>
      <c r="G95" s="683"/>
      <c r="I95" s="675"/>
      <c r="J95" s="470"/>
      <c r="M95" s="471" t="s">
        <v>131</v>
      </c>
      <c r="N95" s="470" t="s">
        <v>131</v>
      </c>
      <c r="O95" s="470"/>
      <c r="P95" s="470"/>
      <c r="R95" s="471" t="s">
        <v>472</v>
      </c>
      <c r="S95" s="470">
        <v>1983</v>
      </c>
      <c r="T95" s="471" t="s">
        <v>284</v>
      </c>
      <c r="U95" s="470">
        <v>58</v>
      </c>
      <c r="V95" s="470"/>
      <c r="X95" s="683"/>
      <c r="Y95" s="678"/>
      <c r="Z95" s="684"/>
      <c r="AA95" s="684"/>
      <c r="AB95" s="1117"/>
      <c r="AC95" s="684"/>
      <c r="AD95" s="688"/>
      <c r="AE95" s="689"/>
      <c r="AF95" s="689"/>
      <c r="AG95" s="689"/>
      <c r="AH95" s="689"/>
      <c r="AI95" s="689"/>
      <c r="AJ95" s="689"/>
      <c r="AK95" s="689"/>
      <c r="AL95" s="689"/>
      <c r="AM95" s="689"/>
      <c r="AN95" s="689"/>
      <c r="AO95" s="689"/>
      <c r="AP95" s="689"/>
      <c r="AQ95" s="689"/>
      <c r="AR95" s="689"/>
      <c r="AS95" s="689"/>
      <c r="AT95" s="689"/>
      <c r="AU95" s="689"/>
      <c r="AV95" s="689"/>
      <c r="AW95" s="689"/>
      <c r="AX95" s="689"/>
      <c r="AY95" s="689"/>
      <c r="AZ95" s="689"/>
      <c r="BA95" s="689"/>
      <c r="BB95" s="689"/>
      <c r="BC95" s="689"/>
      <c r="BD95" s="689"/>
      <c r="BE95" s="689"/>
      <c r="BF95" s="689"/>
      <c r="BG95" s="689"/>
      <c r="BH95" s="689"/>
      <c r="BI95" s="689"/>
      <c r="BJ95" s="689"/>
      <c r="BK95" s="689"/>
      <c r="BL95" s="689"/>
      <c r="BM95" s="689"/>
      <c r="BN95" s="689"/>
      <c r="BO95" s="689"/>
      <c r="BP95" s="689"/>
      <c r="BQ95" s="689"/>
      <c r="BR95" s="689"/>
      <c r="BS95" s="689"/>
      <c r="BT95" s="689"/>
      <c r="BU95" s="689"/>
      <c r="BV95" s="689"/>
      <c r="BW95" s="689"/>
      <c r="BX95" s="690"/>
    </row>
    <row r="96" spans="1:76" s="471" customFormat="1" ht="18.75" customHeight="1">
      <c r="A96" s="470"/>
      <c r="B96" s="683"/>
      <c r="C96" s="674"/>
      <c r="D96" s="683"/>
      <c r="E96" s="683"/>
      <c r="F96" s="683"/>
      <c r="G96" s="683"/>
      <c r="I96" s="675"/>
      <c r="J96" s="470"/>
      <c r="N96" s="470"/>
      <c r="O96" s="470"/>
      <c r="P96" s="470"/>
      <c r="R96" s="471" t="s">
        <v>286</v>
      </c>
      <c r="S96" s="470">
        <v>1986</v>
      </c>
      <c r="T96" s="471" t="s">
        <v>284</v>
      </c>
      <c r="U96" s="470">
        <v>59</v>
      </c>
      <c r="V96" s="470"/>
      <c r="X96" s="683"/>
      <c r="Y96" s="678"/>
      <c r="Z96" s="676"/>
      <c r="AA96" s="684"/>
      <c r="AB96" s="1117"/>
      <c r="AC96" s="684"/>
      <c r="AD96" s="688"/>
      <c r="AE96" s="689"/>
      <c r="AF96" s="689"/>
      <c r="AG96" s="689"/>
      <c r="AH96" s="689"/>
      <c r="AI96" s="689"/>
      <c r="AJ96" s="689"/>
      <c r="AK96" s="689"/>
      <c r="AL96" s="689"/>
      <c r="AM96" s="689"/>
      <c r="AN96" s="689"/>
      <c r="AO96" s="689"/>
      <c r="AP96" s="689"/>
      <c r="AQ96" s="689"/>
      <c r="AR96" s="689"/>
      <c r="AS96" s="689"/>
      <c r="AT96" s="689"/>
      <c r="AU96" s="689"/>
      <c r="AV96" s="689"/>
      <c r="AW96" s="689"/>
      <c r="AX96" s="689"/>
      <c r="AY96" s="689"/>
      <c r="AZ96" s="689"/>
      <c r="BA96" s="689"/>
      <c r="BB96" s="689"/>
      <c r="BC96" s="689"/>
      <c r="BD96" s="689"/>
      <c r="BE96" s="689"/>
      <c r="BF96" s="689"/>
      <c r="BG96" s="689"/>
      <c r="BH96" s="689"/>
      <c r="BI96" s="689"/>
      <c r="BJ96" s="689"/>
      <c r="BK96" s="689"/>
      <c r="BL96" s="689"/>
      <c r="BM96" s="689"/>
      <c r="BN96" s="689"/>
      <c r="BO96" s="689"/>
      <c r="BP96" s="689"/>
      <c r="BQ96" s="689"/>
      <c r="BR96" s="689"/>
      <c r="BS96" s="689"/>
      <c r="BT96" s="689"/>
      <c r="BU96" s="689"/>
      <c r="BV96" s="689"/>
      <c r="BW96" s="689"/>
      <c r="BX96" s="690"/>
    </row>
    <row r="97" spans="1:76" s="471" customFormat="1" ht="31.5" customHeight="1">
      <c r="A97" s="470"/>
      <c r="B97" s="683"/>
      <c r="C97" s="674"/>
      <c r="D97" s="683"/>
      <c r="E97" s="683"/>
      <c r="F97" s="683"/>
      <c r="G97" s="683"/>
      <c r="I97" s="675"/>
      <c r="J97" s="470"/>
      <c r="N97" s="470"/>
      <c r="O97" s="470"/>
      <c r="P97" s="470"/>
      <c r="R97" s="471" t="s">
        <v>343</v>
      </c>
      <c r="S97" s="470">
        <v>1989</v>
      </c>
      <c r="T97" s="471" t="s">
        <v>287</v>
      </c>
      <c r="U97" s="470">
        <v>66</v>
      </c>
      <c r="V97" s="470"/>
      <c r="X97" s="683"/>
      <c r="Y97" s="678"/>
      <c r="Z97" s="676"/>
      <c r="AA97" s="684"/>
      <c r="AB97" s="1113"/>
      <c r="AC97" s="684"/>
      <c r="AD97" s="688"/>
      <c r="AE97" s="689"/>
      <c r="AF97" s="689"/>
      <c r="AG97" s="689"/>
      <c r="AH97" s="689"/>
      <c r="AI97" s="689"/>
      <c r="AJ97" s="689"/>
      <c r="AK97" s="689"/>
      <c r="AL97" s="689"/>
      <c r="AM97" s="689"/>
      <c r="AN97" s="689"/>
      <c r="AO97" s="689"/>
      <c r="AP97" s="689"/>
      <c r="AQ97" s="689"/>
      <c r="AR97" s="689"/>
      <c r="AS97" s="689"/>
      <c r="AT97" s="689"/>
      <c r="AU97" s="689"/>
      <c r="AV97" s="689"/>
      <c r="AW97" s="689"/>
      <c r="AX97" s="689"/>
      <c r="AY97" s="689"/>
      <c r="AZ97" s="689"/>
      <c r="BA97" s="689"/>
      <c r="BB97" s="689"/>
      <c r="BC97" s="689"/>
      <c r="BD97" s="689"/>
      <c r="BE97" s="689"/>
      <c r="BF97" s="689"/>
      <c r="BG97" s="689"/>
      <c r="BH97" s="689"/>
      <c r="BI97" s="689"/>
      <c r="BJ97" s="689"/>
      <c r="BK97" s="689"/>
      <c r="BL97" s="689"/>
      <c r="BM97" s="689"/>
      <c r="BN97" s="689"/>
      <c r="BO97" s="689"/>
      <c r="BP97" s="689"/>
      <c r="BQ97" s="689"/>
      <c r="BR97" s="689"/>
      <c r="BS97" s="689"/>
      <c r="BT97" s="689"/>
      <c r="BU97" s="689"/>
      <c r="BV97" s="689"/>
      <c r="BW97" s="689"/>
      <c r="BX97" s="690"/>
    </row>
    <row r="98" spans="1:76" s="471" customFormat="1" ht="41.25" customHeight="1">
      <c r="A98" s="470"/>
      <c r="B98" s="683"/>
      <c r="C98" s="674"/>
      <c r="D98" s="696"/>
      <c r="E98" s="683"/>
      <c r="F98" s="683"/>
      <c r="G98" s="683"/>
      <c r="I98" s="675"/>
      <c r="J98" s="470"/>
      <c r="N98" s="470"/>
      <c r="O98" s="470"/>
      <c r="P98" s="470"/>
      <c r="R98" s="471" t="s">
        <v>289</v>
      </c>
      <c r="S98" s="470">
        <v>1993</v>
      </c>
      <c r="U98" s="470" t="s">
        <v>131</v>
      </c>
      <c r="V98" s="470" t="s">
        <v>289</v>
      </c>
      <c r="X98" s="683"/>
      <c r="Y98" s="678"/>
      <c r="Z98" s="676"/>
      <c r="AA98" s="676"/>
      <c r="AB98" s="1117"/>
      <c r="AC98" s="678"/>
      <c r="AD98" s="688"/>
      <c r="AE98" s="689"/>
      <c r="AF98" s="689"/>
      <c r="AG98" s="689"/>
      <c r="AH98" s="689"/>
      <c r="AI98" s="689"/>
      <c r="AJ98" s="689"/>
      <c r="AK98" s="689"/>
      <c r="AL98" s="689"/>
      <c r="AM98" s="689"/>
      <c r="AN98" s="689"/>
      <c r="AO98" s="689"/>
      <c r="AP98" s="689"/>
      <c r="AQ98" s="689"/>
      <c r="AR98" s="689"/>
      <c r="AS98" s="689"/>
      <c r="AT98" s="689"/>
      <c r="AU98" s="689"/>
      <c r="AV98" s="689"/>
      <c r="AW98" s="689"/>
      <c r="AX98" s="689"/>
      <c r="AY98" s="689"/>
      <c r="AZ98" s="689"/>
      <c r="BA98" s="689"/>
      <c r="BB98" s="689"/>
      <c r="BC98" s="689"/>
      <c r="BD98" s="689"/>
      <c r="BE98" s="689"/>
      <c r="BF98" s="689"/>
      <c r="BG98" s="689"/>
      <c r="BH98" s="689"/>
      <c r="BI98" s="689"/>
      <c r="BJ98" s="689"/>
      <c r="BK98" s="689"/>
      <c r="BL98" s="689"/>
      <c r="BM98" s="689"/>
      <c r="BN98" s="689"/>
      <c r="BO98" s="689"/>
      <c r="BP98" s="689"/>
      <c r="BQ98" s="689"/>
      <c r="BR98" s="689"/>
      <c r="BS98" s="689"/>
      <c r="BT98" s="689"/>
      <c r="BU98" s="689"/>
      <c r="BV98" s="689"/>
      <c r="BW98" s="689"/>
      <c r="BX98" s="690"/>
    </row>
    <row r="99" spans="1:76" s="471" customFormat="1" ht="18.75" customHeight="1">
      <c r="A99" s="470"/>
      <c r="B99" s="683"/>
      <c r="C99" s="674"/>
      <c r="D99" s="696"/>
      <c r="E99" s="683"/>
      <c r="F99" s="683"/>
      <c r="G99" s="683"/>
      <c r="I99" s="675"/>
      <c r="J99" s="470"/>
      <c r="N99" s="470"/>
      <c r="O99" s="470"/>
      <c r="P99" s="470"/>
      <c r="S99" s="470"/>
      <c r="U99" s="470"/>
      <c r="V99" s="470"/>
      <c r="X99" s="683"/>
      <c r="Y99" s="678"/>
      <c r="Z99" s="676"/>
      <c r="AA99" s="676"/>
      <c r="AB99" s="1117"/>
      <c r="AC99" s="678"/>
      <c r="AD99" s="688"/>
      <c r="AE99" s="689"/>
      <c r="AF99" s="689"/>
      <c r="AG99" s="689"/>
      <c r="AH99" s="689"/>
      <c r="AI99" s="689"/>
      <c r="AJ99" s="689"/>
      <c r="AK99" s="689"/>
      <c r="AL99" s="689"/>
      <c r="AM99" s="689"/>
      <c r="AN99" s="689"/>
      <c r="AO99" s="689"/>
      <c r="AP99" s="689"/>
      <c r="AQ99" s="689"/>
      <c r="AR99" s="689"/>
      <c r="AS99" s="689"/>
      <c r="AT99" s="689"/>
      <c r="AU99" s="689"/>
      <c r="AV99" s="689"/>
      <c r="AW99" s="689"/>
      <c r="AX99" s="689"/>
      <c r="AY99" s="689"/>
      <c r="AZ99" s="689"/>
      <c r="BA99" s="689"/>
      <c r="BB99" s="689"/>
      <c r="BC99" s="689"/>
      <c r="BD99" s="689"/>
      <c r="BE99" s="689"/>
      <c r="BF99" s="689"/>
      <c r="BG99" s="689"/>
      <c r="BH99" s="689"/>
      <c r="BI99" s="689"/>
      <c r="BJ99" s="689"/>
      <c r="BK99" s="689"/>
      <c r="BL99" s="689"/>
      <c r="BM99" s="689"/>
      <c r="BN99" s="689"/>
      <c r="BO99" s="689"/>
      <c r="BP99" s="689"/>
      <c r="BQ99" s="689"/>
      <c r="BR99" s="689"/>
      <c r="BS99" s="689"/>
      <c r="BT99" s="689"/>
      <c r="BU99" s="689"/>
      <c r="BV99" s="689"/>
      <c r="BW99" s="689"/>
      <c r="BX99" s="690"/>
    </row>
    <row r="100" spans="1:76" s="683" customFormat="1" ht="44.25" customHeight="1">
      <c r="A100" s="674">
        <v>15</v>
      </c>
      <c r="B100" s="683" t="s">
        <v>649</v>
      </c>
      <c r="C100" s="674" t="s">
        <v>292</v>
      </c>
      <c r="D100" s="696" t="s">
        <v>733</v>
      </c>
      <c r="E100" s="683" t="s">
        <v>294</v>
      </c>
      <c r="F100" s="683" t="s">
        <v>333</v>
      </c>
      <c r="G100" s="683" t="s">
        <v>683</v>
      </c>
      <c r="H100" s="683" t="s">
        <v>523</v>
      </c>
      <c r="I100" s="697" t="s">
        <v>734</v>
      </c>
      <c r="J100" s="652"/>
      <c r="K100" s="683" t="s">
        <v>282</v>
      </c>
      <c r="L100" s="696" t="s">
        <v>734</v>
      </c>
      <c r="M100" s="683" t="s">
        <v>878</v>
      </c>
      <c r="N100" s="674">
        <v>66800</v>
      </c>
      <c r="O100" s="697"/>
      <c r="P100" s="697"/>
      <c r="Q100" s="696"/>
      <c r="R100" s="683" t="s">
        <v>283</v>
      </c>
      <c r="S100" s="674">
        <v>1992</v>
      </c>
      <c r="T100" s="683" t="s">
        <v>284</v>
      </c>
      <c r="U100" s="674" t="s">
        <v>735</v>
      </c>
      <c r="V100" s="674"/>
      <c r="W100" s="683" t="s">
        <v>437</v>
      </c>
      <c r="X100" s="683" t="s">
        <v>290</v>
      </c>
      <c r="Y100" s="678" t="s">
        <v>932</v>
      </c>
      <c r="Z100" s="684" t="s">
        <v>1082</v>
      </c>
      <c r="AA100" s="684" t="s">
        <v>1064</v>
      </c>
      <c r="AB100" s="1113"/>
      <c r="AC100" s="684"/>
      <c r="AD100" s="698"/>
      <c r="AE100" s="699"/>
      <c r="AF100" s="699"/>
      <c r="AG100" s="699"/>
      <c r="AH100" s="699"/>
      <c r="AI100" s="699"/>
      <c r="AJ100" s="699"/>
      <c r="AK100" s="699"/>
      <c r="AL100" s="699"/>
      <c r="AM100" s="699"/>
      <c r="AN100" s="699"/>
      <c r="AO100" s="699"/>
      <c r="AP100" s="699"/>
      <c r="AQ100" s="699"/>
      <c r="AR100" s="699"/>
      <c r="AS100" s="699"/>
      <c r="AT100" s="699"/>
      <c r="AU100" s="699"/>
      <c r="AV100" s="699"/>
      <c r="AW100" s="699"/>
      <c r="AX100" s="699"/>
      <c r="AY100" s="699"/>
      <c r="AZ100" s="699"/>
      <c r="BA100" s="699"/>
      <c r="BB100" s="699"/>
      <c r="BC100" s="699"/>
      <c r="BD100" s="699"/>
      <c r="BE100" s="699"/>
      <c r="BF100" s="699"/>
      <c r="BG100" s="699"/>
      <c r="BH100" s="699"/>
      <c r="BI100" s="699"/>
      <c r="BJ100" s="699"/>
      <c r="BK100" s="699"/>
      <c r="BL100" s="699"/>
      <c r="BM100" s="699"/>
      <c r="BN100" s="699"/>
      <c r="BO100" s="699"/>
      <c r="BP100" s="699"/>
      <c r="BQ100" s="699"/>
      <c r="BR100" s="699"/>
      <c r="BS100" s="699"/>
      <c r="BT100" s="699"/>
      <c r="BU100" s="699"/>
      <c r="BV100" s="699"/>
      <c r="BW100" s="699"/>
      <c r="BX100" s="700"/>
    </row>
    <row r="101" spans="1:76" s="471" customFormat="1" ht="18.75" customHeight="1">
      <c r="A101" s="470"/>
      <c r="B101" s="683"/>
      <c r="C101" s="674"/>
      <c r="D101" s="683"/>
      <c r="E101" s="683"/>
      <c r="F101" s="683"/>
      <c r="G101" s="683"/>
      <c r="I101" s="675"/>
      <c r="J101" s="470"/>
      <c r="M101" s="471" t="s">
        <v>131</v>
      </c>
      <c r="N101" s="470" t="s">
        <v>131</v>
      </c>
      <c r="O101" s="470"/>
      <c r="P101" s="470"/>
      <c r="R101" s="471" t="s">
        <v>472</v>
      </c>
      <c r="S101" s="470">
        <v>1994</v>
      </c>
      <c r="T101" s="471" t="s">
        <v>284</v>
      </c>
      <c r="U101" s="470" t="s">
        <v>736</v>
      </c>
      <c r="V101" s="470"/>
      <c r="X101" s="683"/>
      <c r="Y101" s="678"/>
      <c r="Z101" s="684"/>
      <c r="AA101" s="684"/>
      <c r="AB101" s="1117"/>
      <c r="AC101" s="684"/>
      <c r="AD101" s="688"/>
      <c r="AE101" s="689"/>
      <c r="AF101" s="689"/>
      <c r="AG101" s="689"/>
      <c r="AH101" s="689"/>
      <c r="AI101" s="689"/>
      <c r="AJ101" s="689"/>
      <c r="AK101" s="689"/>
      <c r="AL101" s="689"/>
      <c r="AM101" s="689"/>
      <c r="AN101" s="689"/>
      <c r="AO101" s="689"/>
      <c r="AP101" s="689"/>
      <c r="AQ101" s="689"/>
      <c r="AR101" s="689"/>
      <c r="AS101" s="689"/>
      <c r="AT101" s="689"/>
      <c r="AU101" s="689"/>
      <c r="AV101" s="689"/>
      <c r="AW101" s="689"/>
      <c r="AX101" s="689"/>
      <c r="AY101" s="689"/>
      <c r="AZ101" s="689"/>
      <c r="BA101" s="689"/>
      <c r="BB101" s="689"/>
      <c r="BC101" s="689"/>
      <c r="BD101" s="689"/>
      <c r="BE101" s="689"/>
      <c r="BF101" s="689"/>
      <c r="BG101" s="689"/>
      <c r="BH101" s="689"/>
      <c r="BI101" s="689"/>
      <c r="BJ101" s="689"/>
      <c r="BK101" s="689"/>
      <c r="BL101" s="689"/>
      <c r="BM101" s="689"/>
      <c r="BN101" s="689"/>
      <c r="BO101" s="689"/>
      <c r="BP101" s="689"/>
      <c r="BQ101" s="689"/>
      <c r="BR101" s="689"/>
      <c r="BS101" s="689"/>
      <c r="BT101" s="689"/>
      <c r="BU101" s="689"/>
      <c r="BV101" s="689"/>
      <c r="BW101" s="689"/>
      <c r="BX101" s="690"/>
    </row>
    <row r="102" spans="1:76" s="471" customFormat="1" ht="18.75" customHeight="1">
      <c r="A102" s="470"/>
      <c r="B102" s="683"/>
      <c r="C102" s="674"/>
      <c r="D102" s="683"/>
      <c r="E102" s="683"/>
      <c r="F102" s="683"/>
      <c r="G102" s="683"/>
      <c r="I102" s="675"/>
      <c r="J102" s="470"/>
      <c r="N102" s="470"/>
      <c r="O102" s="470"/>
      <c r="P102" s="470"/>
      <c r="R102" s="471" t="s">
        <v>286</v>
      </c>
      <c r="S102" s="470">
        <v>1997</v>
      </c>
      <c r="T102" s="471" t="s">
        <v>287</v>
      </c>
      <c r="U102" s="470" t="s">
        <v>737</v>
      </c>
      <c r="V102" s="470"/>
      <c r="X102" s="683"/>
      <c r="Y102" s="678"/>
      <c r="Z102" s="676"/>
      <c r="AA102" s="684"/>
      <c r="AB102" s="1117"/>
      <c r="AC102" s="684"/>
      <c r="AD102" s="688"/>
      <c r="AE102" s="689"/>
      <c r="AF102" s="689"/>
      <c r="AG102" s="689"/>
      <c r="AH102" s="689"/>
      <c r="AI102" s="689"/>
      <c r="AJ102" s="689"/>
      <c r="AK102" s="689"/>
      <c r="AL102" s="689"/>
      <c r="AM102" s="689"/>
      <c r="AN102" s="689"/>
      <c r="AO102" s="689"/>
      <c r="AP102" s="689"/>
      <c r="AQ102" s="689"/>
      <c r="AR102" s="689"/>
      <c r="AS102" s="689"/>
      <c r="AT102" s="689"/>
      <c r="AU102" s="689"/>
      <c r="AV102" s="689"/>
      <c r="AW102" s="689"/>
      <c r="AX102" s="689"/>
      <c r="AY102" s="689"/>
      <c r="AZ102" s="689"/>
      <c r="BA102" s="689"/>
      <c r="BB102" s="689"/>
      <c r="BC102" s="689"/>
      <c r="BD102" s="689"/>
      <c r="BE102" s="689"/>
      <c r="BF102" s="689"/>
      <c r="BG102" s="689"/>
      <c r="BH102" s="689"/>
      <c r="BI102" s="689"/>
      <c r="BJ102" s="689"/>
      <c r="BK102" s="689"/>
      <c r="BL102" s="689"/>
      <c r="BM102" s="689"/>
      <c r="BN102" s="689"/>
      <c r="BO102" s="689"/>
      <c r="BP102" s="689"/>
      <c r="BQ102" s="689"/>
      <c r="BR102" s="689"/>
      <c r="BS102" s="689"/>
      <c r="BT102" s="689"/>
      <c r="BU102" s="689"/>
      <c r="BV102" s="689"/>
      <c r="BW102" s="689"/>
      <c r="BX102" s="690"/>
    </row>
    <row r="103" spans="1:76" s="471" customFormat="1" ht="31.5" customHeight="1">
      <c r="A103" s="470"/>
      <c r="B103" s="683"/>
      <c r="C103" s="674"/>
      <c r="D103" s="683"/>
      <c r="E103" s="683"/>
      <c r="F103" s="683"/>
      <c r="G103" s="683"/>
      <c r="I103" s="675"/>
      <c r="J103" s="470"/>
      <c r="N103" s="470"/>
      <c r="O103" s="470"/>
      <c r="P103" s="470"/>
      <c r="R103" s="471" t="s">
        <v>343</v>
      </c>
      <c r="S103" s="470">
        <v>1999</v>
      </c>
      <c r="T103" s="471" t="s">
        <v>287</v>
      </c>
      <c r="U103" s="470">
        <v>60</v>
      </c>
      <c r="V103" s="470"/>
      <c r="X103" s="683"/>
      <c r="Y103" s="678"/>
      <c r="Z103" s="676"/>
      <c r="AA103" s="684"/>
      <c r="AB103" s="1113"/>
      <c r="AC103" s="684"/>
      <c r="AD103" s="688"/>
      <c r="AE103" s="689"/>
      <c r="AF103" s="689"/>
      <c r="AG103" s="689"/>
      <c r="AH103" s="689"/>
      <c r="AI103" s="689"/>
      <c r="AJ103" s="689"/>
      <c r="AK103" s="689"/>
      <c r="AL103" s="689"/>
      <c r="AM103" s="689"/>
      <c r="AN103" s="689"/>
      <c r="AO103" s="689"/>
      <c r="AP103" s="689"/>
      <c r="AQ103" s="689"/>
      <c r="AR103" s="689"/>
      <c r="AS103" s="689"/>
      <c r="AT103" s="689"/>
      <c r="AU103" s="689"/>
      <c r="AV103" s="689"/>
      <c r="AW103" s="689"/>
      <c r="AX103" s="689"/>
      <c r="AY103" s="689"/>
      <c r="AZ103" s="689"/>
      <c r="BA103" s="689"/>
      <c r="BB103" s="689"/>
      <c r="BC103" s="689"/>
      <c r="BD103" s="689"/>
      <c r="BE103" s="689"/>
      <c r="BF103" s="689"/>
      <c r="BG103" s="689"/>
      <c r="BH103" s="689"/>
      <c r="BI103" s="689"/>
      <c r="BJ103" s="689"/>
      <c r="BK103" s="689"/>
      <c r="BL103" s="689"/>
      <c r="BM103" s="689"/>
      <c r="BN103" s="689"/>
      <c r="BO103" s="689"/>
      <c r="BP103" s="689"/>
      <c r="BQ103" s="689"/>
      <c r="BR103" s="689"/>
      <c r="BS103" s="689"/>
      <c r="BT103" s="689"/>
      <c r="BU103" s="689"/>
      <c r="BV103" s="689"/>
      <c r="BW103" s="689"/>
      <c r="BX103" s="690"/>
    </row>
    <row r="104" spans="1:76" s="471" customFormat="1" ht="39.75" customHeight="1">
      <c r="A104" s="470"/>
      <c r="B104" s="683"/>
      <c r="C104" s="674"/>
      <c r="D104" s="696"/>
      <c r="E104" s="683"/>
      <c r="F104" s="683"/>
      <c r="G104" s="683"/>
      <c r="I104" s="675"/>
      <c r="J104" s="470"/>
      <c r="N104" s="470"/>
      <c r="O104" s="470"/>
      <c r="P104" s="470"/>
      <c r="R104" s="471" t="s">
        <v>289</v>
      </c>
      <c r="S104" s="470">
        <v>2003</v>
      </c>
      <c r="U104" s="470" t="s">
        <v>131</v>
      </c>
      <c r="V104" s="470" t="s">
        <v>289</v>
      </c>
      <c r="X104" s="683"/>
      <c r="Y104" s="678"/>
      <c r="Z104" s="676"/>
      <c r="AA104" s="676"/>
      <c r="AB104" s="1117"/>
      <c r="AC104" s="678"/>
      <c r="AD104" s="688"/>
      <c r="AE104" s="689"/>
      <c r="AF104" s="689"/>
      <c r="AG104" s="689"/>
      <c r="AH104" s="689"/>
      <c r="AI104" s="689"/>
      <c r="AJ104" s="689"/>
      <c r="AK104" s="689"/>
      <c r="AL104" s="689"/>
      <c r="AM104" s="689"/>
      <c r="AN104" s="689"/>
      <c r="AO104" s="689"/>
      <c r="AP104" s="689"/>
      <c r="AQ104" s="689"/>
      <c r="AR104" s="689"/>
      <c r="AS104" s="689"/>
      <c r="AT104" s="689"/>
      <c r="AU104" s="689"/>
      <c r="AV104" s="689"/>
      <c r="AW104" s="689"/>
      <c r="AX104" s="689"/>
      <c r="AY104" s="689"/>
      <c r="AZ104" s="689"/>
      <c r="BA104" s="689"/>
      <c r="BB104" s="689"/>
      <c r="BC104" s="689"/>
      <c r="BD104" s="689"/>
      <c r="BE104" s="689"/>
      <c r="BF104" s="689"/>
      <c r="BG104" s="689"/>
      <c r="BH104" s="689"/>
      <c r="BI104" s="689"/>
      <c r="BJ104" s="689"/>
      <c r="BK104" s="689"/>
      <c r="BL104" s="689"/>
      <c r="BM104" s="689"/>
      <c r="BN104" s="689"/>
      <c r="BO104" s="689"/>
      <c r="BP104" s="689"/>
      <c r="BQ104" s="689"/>
      <c r="BR104" s="689"/>
      <c r="BS104" s="689"/>
      <c r="BT104" s="689"/>
      <c r="BU104" s="689"/>
      <c r="BV104" s="689"/>
      <c r="BW104" s="689"/>
      <c r="BX104" s="690"/>
    </row>
    <row r="105" spans="1:29" ht="20.25">
      <c r="A105" s="708"/>
      <c r="B105" s="709"/>
      <c r="C105" s="710"/>
      <c r="D105" s="709"/>
      <c r="E105" s="709"/>
      <c r="F105" s="709"/>
      <c r="G105" s="709"/>
      <c r="H105" s="660"/>
      <c r="I105" s="711"/>
      <c r="J105" s="708"/>
      <c r="K105" s="660"/>
      <c r="L105" s="660"/>
      <c r="M105" s="660"/>
      <c r="N105" s="708"/>
      <c r="O105" s="708"/>
      <c r="P105" s="708"/>
      <c r="Q105" s="660"/>
      <c r="R105" s="660"/>
      <c r="S105" s="708"/>
      <c r="T105" s="660"/>
      <c r="U105" s="708"/>
      <c r="V105" s="708"/>
      <c r="W105" s="660"/>
      <c r="X105" s="709"/>
      <c r="Y105" s="712"/>
      <c r="Z105" s="713"/>
      <c r="AA105" s="713"/>
      <c r="AB105" s="1119"/>
      <c r="AC105" s="712"/>
    </row>
    <row r="106" spans="1:29" ht="20.25">
      <c r="A106" s="708"/>
      <c r="B106" s="709"/>
      <c r="C106" s="710"/>
      <c r="D106" s="709"/>
      <c r="E106" s="709"/>
      <c r="F106" s="709"/>
      <c r="G106" s="709"/>
      <c r="H106" s="660"/>
      <c r="I106" s="711"/>
      <c r="J106" s="708"/>
      <c r="K106" s="660"/>
      <c r="L106" s="660"/>
      <c r="M106" s="660"/>
      <c r="N106" s="708"/>
      <c r="O106" s="708"/>
      <c r="P106" s="708"/>
      <c r="Q106" s="660"/>
      <c r="R106" s="660"/>
      <c r="S106" s="708"/>
      <c r="T106" s="660"/>
      <c r="U106" s="708"/>
      <c r="V106" s="708"/>
      <c r="W106" s="660"/>
      <c r="X106" s="709"/>
      <c r="Y106" s="712"/>
      <c r="Z106" s="713"/>
      <c r="AA106" s="713"/>
      <c r="AB106" s="1119"/>
      <c r="AC106" s="712"/>
    </row>
    <row r="107" spans="1:76" s="683" customFormat="1" ht="44.25" customHeight="1">
      <c r="A107" s="674">
        <v>16</v>
      </c>
      <c r="B107" s="683" t="s">
        <v>689</v>
      </c>
      <c r="C107" s="674" t="s">
        <v>292</v>
      </c>
      <c r="D107" s="696" t="s">
        <v>961</v>
      </c>
      <c r="E107" s="683" t="s">
        <v>294</v>
      </c>
      <c r="F107" s="683" t="s">
        <v>700</v>
      </c>
      <c r="G107" s="683" t="s">
        <v>701</v>
      </c>
      <c r="H107" s="683" t="s">
        <v>20</v>
      </c>
      <c r="I107" s="697" t="s">
        <v>520</v>
      </c>
      <c r="J107" s="652" t="s">
        <v>702</v>
      </c>
      <c r="K107" s="683" t="s">
        <v>282</v>
      </c>
      <c r="L107" s="696" t="s">
        <v>702</v>
      </c>
      <c r="M107" s="683" t="s">
        <v>877</v>
      </c>
      <c r="N107" s="674">
        <v>79900</v>
      </c>
      <c r="O107" s="697"/>
      <c r="P107" s="697"/>
      <c r="Q107" s="696"/>
      <c r="R107" s="471" t="s">
        <v>283</v>
      </c>
      <c r="S107" s="470">
        <v>1986</v>
      </c>
      <c r="T107" s="714" t="s">
        <v>287</v>
      </c>
      <c r="U107" s="470">
        <v>64</v>
      </c>
      <c r="V107" s="674"/>
      <c r="X107" s="715" t="s">
        <v>706</v>
      </c>
      <c r="Y107" s="716" t="s">
        <v>331</v>
      </c>
      <c r="Z107" s="717" t="s">
        <v>707</v>
      </c>
      <c r="AA107" s="684" t="s">
        <v>738</v>
      </c>
      <c r="AB107" s="1113" t="s">
        <v>341</v>
      </c>
      <c r="AC107" s="684"/>
      <c r="AD107" s="698"/>
      <c r="AE107" s="699"/>
      <c r="AF107" s="699"/>
      <c r="AG107" s="699"/>
      <c r="AH107" s="699"/>
      <c r="AI107" s="699"/>
      <c r="AJ107" s="699"/>
      <c r="AK107" s="699"/>
      <c r="AL107" s="699"/>
      <c r="AM107" s="699"/>
      <c r="AN107" s="699"/>
      <c r="AO107" s="699"/>
      <c r="AP107" s="699"/>
      <c r="AQ107" s="699"/>
      <c r="AR107" s="699"/>
      <c r="AS107" s="699"/>
      <c r="AT107" s="699"/>
      <c r="AU107" s="699"/>
      <c r="AV107" s="699"/>
      <c r="AW107" s="699"/>
      <c r="AX107" s="699"/>
      <c r="AY107" s="699"/>
      <c r="AZ107" s="699"/>
      <c r="BA107" s="699"/>
      <c r="BB107" s="699"/>
      <c r="BC107" s="699"/>
      <c r="BD107" s="699"/>
      <c r="BE107" s="699"/>
      <c r="BF107" s="699"/>
      <c r="BG107" s="699"/>
      <c r="BH107" s="699"/>
      <c r="BI107" s="699"/>
      <c r="BJ107" s="699"/>
      <c r="BK107" s="699"/>
      <c r="BL107" s="699"/>
      <c r="BM107" s="699"/>
      <c r="BN107" s="699"/>
      <c r="BO107" s="699"/>
      <c r="BP107" s="699"/>
      <c r="BQ107" s="699"/>
      <c r="BR107" s="699"/>
      <c r="BS107" s="699"/>
      <c r="BT107" s="699"/>
      <c r="BU107" s="699"/>
      <c r="BV107" s="699"/>
      <c r="BW107" s="699"/>
      <c r="BX107" s="700"/>
    </row>
    <row r="108" spans="1:76" s="471" customFormat="1" ht="25.5" customHeight="1">
      <c r="A108" s="470"/>
      <c r="B108" s="683"/>
      <c r="C108" s="674"/>
      <c r="D108" s="683"/>
      <c r="E108" s="683"/>
      <c r="F108" s="683"/>
      <c r="G108" s="683"/>
      <c r="I108" s="675"/>
      <c r="J108" s="470"/>
      <c r="M108" s="471" t="s">
        <v>131</v>
      </c>
      <c r="N108" s="471" t="s">
        <v>131</v>
      </c>
      <c r="O108" s="470"/>
      <c r="P108" s="470"/>
      <c r="R108" s="471" t="s">
        <v>591</v>
      </c>
      <c r="S108" s="470">
        <v>1988</v>
      </c>
      <c r="T108" s="471" t="s">
        <v>284</v>
      </c>
      <c r="U108" s="470">
        <v>50</v>
      </c>
      <c r="V108" s="470"/>
      <c r="X108" s="715" t="s">
        <v>708</v>
      </c>
      <c r="Y108" s="716" t="s">
        <v>331</v>
      </c>
      <c r="Z108" s="717" t="s">
        <v>1083</v>
      </c>
      <c r="AA108" s="684" t="s">
        <v>1064</v>
      </c>
      <c r="AB108" s="1117"/>
      <c r="AC108" s="684"/>
      <c r="AD108" s="688"/>
      <c r="AE108" s="689"/>
      <c r="AF108" s="689"/>
      <c r="AG108" s="689"/>
      <c r="AH108" s="689"/>
      <c r="AI108" s="689"/>
      <c r="AJ108" s="689"/>
      <c r="AK108" s="689"/>
      <c r="AL108" s="689"/>
      <c r="AM108" s="689"/>
      <c r="AN108" s="689"/>
      <c r="AO108" s="689"/>
      <c r="AP108" s="689"/>
      <c r="AQ108" s="689"/>
      <c r="AR108" s="689"/>
      <c r="AS108" s="689"/>
      <c r="AT108" s="689"/>
      <c r="AU108" s="689"/>
      <c r="AV108" s="689"/>
      <c r="AW108" s="689"/>
      <c r="AX108" s="689"/>
      <c r="AY108" s="689"/>
      <c r="AZ108" s="689"/>
      <c r="BA108" s="689"/>
      <c r="BB108" s="689"/>
      <c r="BC108" s="689"/>
      <c r="BD108" s="689"/>
      <c r="BE108" s="689"/>
      <c r="BF108" s="689"/>
      <c r="BG108" s="689"/>
      <c r="BH108" s="689"/>
      <c r="BI108" s="689"/>
      <c r="BJ108" s="689"/>
      <c r="BK108" s="689"/>
      <c r="BL108" s="689"/>
      <c r="BM108" s="689"/>
      <c r="BN108" s="689"/>
      <c r="BO108" s="689"/>
      <c r="BP108" s="689"/>
      <c r="BQ108" s="689"/>
      <c r="BR108" s="689"/>
      <c r="BS108" s="689"/>
      <c r="BT108" s="689"/>
      <c r="BU108" s="689"/>
      <c r="BV108" s="689"/>
      <c r="BW108" s="689"/>
      <c r="BX108" s="690"/>
    </row>
    <row r="109" spans="1:76" s="471" customFormat="1" ht="18.75" customHeight="1">
      <c r="A109" s="470"/>
      <c r="B109" s="683"/>
      <c r="C109" s="674"/>
      <c r="D109" s="683"/>
      <c r="E109" s="683"/>
      <c r="F109" s="683"/>
      <c r="G109" s="683"/>
      <c r="I109" s="675"/>
      <c r="J109" s="470"/>
      <c r="N109" s="470"/>
      <c r="O109" s="470"/>
      <c r="P109" s="470"/>
      <c r="R109" s="471" t="s">
        <v>703</v>
      </c>
      <c r="S109" s="470">
        <v>1991</v>
      </c>
      <c r="T109" s="471" t="s">
        <v>287</v>
      </c>
      <c r="U109" s="470">
        <v>63</v>
      </c>
      <c r="V109" s="470"/>
      <c r="AA109" s="684"/>
      <c r="AB109" s="1117"/>
      <c r="AC109" s="684"/>
      <c r="AD109" s="688"/>
      <c r="AE109" s="689"/>
      <c r="AF109" s="689"/>
      <c r="AG109" s="689"/>
      <c r="AH109" s="689"/>
      <c r="AI109" s="689"/>
      <c r="AJ109" s="689"/>
      <c r="AK109" s="689"/>
      <c r="AL109" s="689"/>
      <c r="AM109" s="689"/>
      <c r="AN109" s="689"/>
      <c r="AO109" s="689"/>
      <c r="AP109" s="689"/>
      <c r="AQ109" s="689"/>
      <c r="AR109" s="689"/>
      <c r="AS109" s="689"/>
      <c r="AT109" s="689"/>
      <c r="AU109" s="689"/>
      <c r="AV109" s="689"/>
      <c r="AW109" s="689"/>
      <c r="AX109" s="689"/>
      <c r="AY109" s="689"/>
      <c r="AZ109" s="689"/>
      <c r="BA109" s="689"/>
      <c r="BB109" s="689"/>
      <c r="BC109" s="689"/>
      <c r="BD109" s="689"/>
      <c r="BE109" s="689"/>
      <c r="BF109" s="689"/>
      <c r="BG109" s="689"/>
      <c r="BH109" s="689"/>
      <c r="BI109" s="689"/>
      <c r="BJ109" s="689"/>
      <c r="BK109" s="689"/>
      <c r="BL109" s="689"/>
      <c r="BM109" s="689"/>
      <c r="BN109" s="689"/>
      <c r="BO109" s="689"/>
      <c r="BP109" s="689"/>
      <c r="BQ109" s="689"/>
      <c r="BR109" s="689"/>
      <c r="BS109" s="689"/>
      <c r="BT109" s="689"/>
      <c r="BU109" s="689"/>
      <c r="BV109" s="689"/>
      <c r="BW109" s="689"/>
      <c r="BX109" s="690"/>
    </row>
    <row r="110" spans="1:76" s="471" customFormat="1" ht="31.5" customHeight="1">
      <c r="A110" s="470"/>
      <c r="B110" s="683"/>
      <c r="C110" s="674"/>
      <c r="D110" s="683"/>
      <c r="E110" s="683"/>
      <c r="F110" s="683"/>
      <c r="G110" s="683"/>
      <c r="I110" s="675"/>
      <c r="J110" s="470"/>
      <c r="N110" s="470"/>
      <c r="O110" s="470"/>
      <c r="P110" s="470"/>
      <c r="R110" s="471" t="s">
        <v>704</v>
      </c>
      <c r="S110" s="470">
        <v>1993</v>
      </c>
      <c r="T110" s="471" t="s">
        <v>287</v>
      </c>
      <c r="U110" s="470">
        <v>67</v>
      </c>
      <c r="V110" s="470"/>
      <c r="X110" s="683"/>
      <c r="Y110" s="678"/>
      <c r="Z110" s="676"/>
      <c r="AA110" s="684"/>
      <c r="AB110" s="1113"/>
      <c r="AC110" s="684"/>
      <c r="AD110" s="688"/>
      <c r="AE110" s="689"/>
      <c r="AF110" s="689"/>
      <c r="AG110" s="689"/>
      <c r="AH110" s="689"/>
      <c r="AI110" s="689"/>
      <c r="AJ110" s="689"/>
      <c r="AK110" s="689"/>
      <c r="AL110" s="689"/>
      <c r="AM110" s="689"/>
      <c r="AN110" s="689"/>
      <c r="AO110" s="689"/>
      <c r="AP110" s="689"/>
      <c r="AQ110" s="689"/>
      <c r="AR110" s="689"/>
      <c r="AS110" s="689"/>
      <c r="AT110" s="689"/>
      <c r="AU110" s="689"/>
      <c r="AV110" s="689"/>
      <c r="AW110" s="689"/>
      <c r="AX110" s="689"/>
      <c r="AY110" s="689"/>
      <c r="AZ110" s="689"/>
      <c r="BA110" s="689"/>
      <c r="BB110" s="689"/>
      <c r="BC110" s="689"/>
      <c r="BD110" s="689"/>
      <c r="BE110" s="689"/>
      <c r="BF110" s="689"/>
      <c r="BG110" s="689"/>
      <c r="BH110" s="689"/>
      <c r="BI110" s="689"/>
      <c r="BJ110" s="689"/>
      <c r="BK110" s="689"/>
      <c r="BL110" s="689"/>
      <c r="BM110" s="689"/>
      <c r="BN110" s="689"/>
      <c r="BO110" s="689"/>
      <c r="BP110" s="689"/>
      <c r="BQ110" s="689"/>
      <c r="BR110" s="689"/>
      <c r="BS110" s="689"/>
      <c r="BT110" s="689"/>
      <c r="BU110" s="689"/>
      <c r="BV110" s="689"/>
      <c r="BW110" s="689"/>
      <c r="BX110" s="690"/>
    </row>
    <row r="111" spans="1:76" s="471" customFormat="1" ht="18.75" customHeight="1">
      <c r="A111" s="470"/>
      <c r="B111" s="683"/>
      <c r="C111" s="674"/>
      <c r="D111" s="696"/>
      <c r="E111" s="683"/>
      <c r="F111" s="683"/>
      <c r="G111" s="683"/>
      <c r="I111" s="675"/>
      <c r="J111" s="470"/>
      <c r="N111" s="470"/>
      <c r="O111" s="470"/>
      <c r="P111" s="470"/>
      <c r="R111" s="718" t="s">
        <v>705</v>
      </c>
      <c r="S111" s="475"/>
      <c r="T111" s="718"/>
      <c r="U111" s="475"/>
      <c r="V111" s="475">
        <v>1999</v>
      </c>
      <c r="X111" s="683"/>
      <c r="Y111" s="678"/>
      <c r="Z111" s="676"/>
      <c r="AA111" s="676"/>
      <c r="AB111" s="1117"/>
      <c r="AC111" s="678"/>
      <c r="AD111" s="688"/>
      <c r="AE111" s="689"/>
      <c r="AF111" s="689"/>
      <c r="AG111" s="689"/>
      <c r="AH111" s="689"/>
      <c r="AI111" s="689"/>
      <c r="AJ111" s="689"/>
      <c r="AK111" s="689"/>
      <c r="AL111" s="689"/>
      <c r="AM111" s="689"/>
      <c r="AN111" s="689"/>
      <c r="AO111" s="689"/>
      <c r="AP111" s="689"/>
      <c r="AQ111" s="689"/>
      <c r="AR111" s="689"/>
      <c r="AS111" s="689"/>
      <c r="AT111" s="689"/>
      <c r="AU111" s="689"/>
      <c r="AV111" s="689"/>
      <c r="AW111" s="689"/>
      <c r="AX111" s="689"/>
      <c r="AY111" s="689"/>
      <c r="AZ111" s="689"/>
      <c r="BA111" s="689"/>
      <c r="BB111" s="689"/>
      <c r="BC111" s="689"/>
      <c r="BD111" s="689"/>
      <c r="BE111" s="689"/>
      <c r="BF111" s="689"/>
      <c r="BG111" s="689"/>
      <c r="BH111" s="689"/>
      <c r="BI111" s="689"/>
      <c r="BJ111" s="689"/>
      <c r="BK111" s="689"/>
      <c r="BL111" s="689"/>
      <c r="BM111" s="689"/>
      <c r="BN111" s="689"/>
      <c r="BO111" s="689"/>
      <c r="BP111" s="689"/>
      <c r="BQ111" s="689"/>
      <c r="BR111" s="689"/>
      <c r="BS111" s="689"/>
      <c r="BT111" s="689"/>
      <c r="BU111" s="689"/>
      <c r="BV111" s="689"/>
      <c r="BW111" s="689"/>
      <c r="BX111" s="690"/>
    </row>
    <row r="112" spans="1:76" s="718" customFormat="1" ht="20.25">
      <c r="A112" s="475"/>
      <c r="B112" s="715"/>
      <c r="C112" s="719"/>
      <c r="D112" s="715"/>
      <c r="E112" s="715"/>
      <c r="F112" s="715"/>
      <c r="G112" s="715"/>
      <c r="I112" s="720"/>
      <c r="J112" s="475"/>
      <c r="N112" s="475"/>
      <c r="O112" s="475"/>
      <c r="P112" s="475"/>
      <c r="AA112" s="717"/>
      <c r="AB112" s="1120"/>
      <c r="AC112" s="716"/>
      <c r="AD112" s="721"/>
      <c r="AE112" s="722"/>
      <c r="AF112" s="722"/>
      <c r="AG112" s="722"/>
      <c r="AH112" s="722"/>
      <c r="AI112" s="722"/>
      <c r="AJ112" s="722"/>
      <c r="AK112" s="722"/>
      <c r="AL112" s="722"/>
      <c r="AM112" s="722"/>
      <c r="AN112" s="722"/>
      <c r="AO112" s="722"/>
      <c r="AP112" s="722"/>
      <c r="AQ112" s="722"/>
      <c r="AR112" s="722"/>
      <c r="AS112" s="722"/>
      <c r="AT112" s="722"/>
      <c r="AU112" s="722"/>
      <c r="AV112" s="722"/>
      <c r="AW112" s="722"/>
      <c r="AX112" s="722"/>
      <c r="AY112" s="722"/>
      <c r="AZ112" s="722"/>
      <c r="BA112" s="722"/>
      <c r="BB112" s="722"/>
      <c r="BC112" s="722"/>
      <c r="BD112" s="722"/>
      <c r="BE112" s="722"/>
      <c r="BF112" s="722"/>
      <c r="BG112" s="722"/>
      <c r="BH112" s="722"/>
      <c r="BI112" s="722"/>
      <c r="BJ112" s="722"/>
      <c r="BK112" s="722"/>
      <c r="BL112" s="722"/>
      <c r="BM112" s="722"/>
      <c r="BN112" s="722"/>
      <c r="BO112" s="722"/>
      <c r="BP112" s="722"/>
      <c r="BQ112" s="722"/>
      <c r="BR112" s="722"/>
      <c r="BS112" s="722"/>
      <c r="BT112" s="722"/>
      <c r="BU112" s="722"/>
      <c r="BV112" s="722"/>
      <c r="BW112" s="722"/>
      <c r="BX112" s="723"/>
    </row>
    <row r="113" spans="1:29" ht="20.25">
      <c r="A113" s="708"/>
      <c r="B113" s="709"/>
      <c r="C113" s="710"/>
      <c r="D113" s="709"/>
      <c r="E113" s="709"/>
      <c r="F113" s="709"/>
      <c r="G113" s="709"/>
      <c r="H113" s="660"/>
      <c r="I113" s="711"/>
      <c r="J113" s="708"/>
      <c r="K113" s="660"/>
      <c r="L113" s="660"/>
      <c r="M113" s="660"/>
      <c r="N113" s="708"/>
      <c r="O113" s="708"/>
      <c r="P113" s="708"/>
      <c r="Q113" s="660"/>
      <c r="R113" s="660"/>
      <c r="S113" s="708"/>
      <c r="T113" s="660"/>
      <c r="U113" s="708"/>
      <c r="V113" s="708"/>
      <c r="W113" s="660"/>
      <c r="X113" s="709"/>
      <c r="Y113" s="712"/>
      <c r="Z113" s="713"/>
      <c r="AA113" s="713"/>
      <c r="AB113" s="1119"/>
      <c r="AC113" s="712"/>
    </row>
    <row r="114" spans="1:76" s="683" customFormat="1" ht="44.25" customHeight="1">
      <c r="A114" s="674">
        <v>17</v>
      </c>
      <c r="B114" s="683" t="s">
        <v>709</v>
      </c>
      <c r="C114" s="674" t="s">
        <v>292</v>
      </c>
      <c r="D114" s="696" t="s">
        <v>710</v>
      </c>
      <c r="E114" s="683" t="s">
        <v>279</v>
      </c>
      <c r="F114" s="683" t="s">
        <v>344</v>
      </c>
      <c r="G114" s="683" t="s">
        <v>281</v>
      </c>
      <c r="H114" s="683" t="s">
        <v>18</v>
      </c>
      <c r="I114" s="697" t="s">
        <v>711</v>
      </c>
      <c r="J114" s="697" t="s">
        <v>936</v>
      </c>
      <c r="K114" s="683" t="s">
        <v>416</v>
      </c>
      <c r="L114" s="696" t="s">
        <v>712</v>
      </c>
      <c r="M114" s="683" t="s">
        <v>876</v>
      </c>
      <c r="N114" s="674">
        <v>139400</v>
      </c>
      <c r="O114" s="697" t="s">
        <v>739</v>
      </c>
      <c r="P114" s="697" t="s">
        <v>740</v>
      </c>
      <c r="Q114" s="696"/>
      <c r="R114" s="471" t="s">
        <v>283</v>
      </c>
      <c r="S114" s="470">
        <v>1989</v>
      </c>
      <c r="T114" s="714" t="s">
        <v>287</v>
      </c>
      <c r="U114" s="470">
        <v>67</v>
      </c>
      <c r="V114" s="470"/>
      <c r="W114" s="471"/>
      <c r="X114" s="715" t="s">
        <v>742</v>
      </c>
      <c r="Y114" s="678" t="s">
        <v>741</v>
      </c>
      <c r="Z114" s="684" t="s">
        <v>743</v>
      </c>
      <c r="AA114" s="684" t="s">
        <v>1084</v>
      </c>
      <c r="AB114" s="1113"/>
      <c r="AC114" s="684"/>
      <c r="AD114" s="698"/>
      <c r="AE114" s="699"/>
      <c r="AF114" s="699"/>
      <c r="AG114" s="699"/>
      <c r="AH114" s="699"/>
      <c r="AI114" s="699"/>
      <c r="AJ114" s="699"/>
      <c r="AK114" s="699"/>
      <c r="AL114" s="699"/>
      <c r="AM114" s="699"/>
      <c r="AN114" s="699"/>
      <c r="AO114" s="699"/>
      <c r="AP114" s="699"/>
      <c r="AQ114" s="699"/>
      <c r="AR114" s="699"/>
      <c r="AS114" s="699"/>
      <c r="AT114" s="699"/>
      <c r="AU114" s="699"/>
      <c r="AV114" s="699"/>
      <c r="AW114" s="699"/>
      <c r="AX114" s="699"/>
      <c r="AY114" s="699"/>
      <c r="AZ114" s="699"/>
      <c r="BA114" s="699"/>
      <c r="BB114" s="699"/>
      <c r="BC114" s="699"/>
      <c r="BD114" s="699"/>
      <c r="BE114" s="699"/>
      <c r="BF114" s="699"/>
      <c r="BG114" s="699"/>
      <c r="BH114" s="699"/>
      <c r="BI114" s="699"/>
      <c r="BJ114" s="699"/>
      <c r="BK114" s="699"/>
      <c r="BL114" s="699"/>
      <c r="BM114" s="699"/>
      <c r="BN114" s="699"/>
      <c r="BO114" s="699"/>
      <c r="BP114" s="699"/>
      <c r="BQ114" s="699"/>
      <c r="BR114" s="699"/>
      <c r="BS114" s="699"/>
      <c r="BT114" s="699"/>
      <c r="BU114" s="699"/>
      <c r="BV114" s="699"/>
      <c r="BW114" s="699"/>
      <c r="BX114" s="700"/>
    </row>
    <row r="115" spans="1:76" s="471" customFormat="1" ht="18.75" customHeight="1">
      <c r="A115" s="470"/>
      <c r="B115" s="683"/>
      <c r="C115" s="674"/>
      <c r="D115" s="683"/>
      <c r="E115" s="683"/>
      <c r="F115" s="683"/>
      <c r="G115" s="683"/>
      <c r="I115" s="675"/>
      <c r="J115" s="470"/>
      <c r="M115" s="471" t="s">
        <v>131</v>
      </c>
      <c r="N115" s="471" t="s">
        <v>131</v>
      </c>
      <c r="O115" s="470"/>
      <c r="P115" s="470"/>
      <c r="R115" s="471" t="s">
        <v>591</v>
      </c>
      <c r="S115" s="470">
        <v>1991</v>
      </c>
      <c r="T115" s="471" t="s">
        <v>287</v>
      </c>
      <c r="U115" s="470">
        <v>67</v>
      </c>
      <c r="V115" s="470"/>
      <c r="X115" s="715" t="s">
        <v>708</v>
      </c>
      <c r="Y115" s="678" t="s">
        <v>741</v>
      </c>
      <c r="Z115" s="684" t="s">
        <v>1085</v>
      </c>
      <c r="AA115" s="684" t="s">
        <v>1069</v>
      </c>
      <c r="AB115" s="1117"/>
      <c r="AC115" s="684"/>
      <c r="AD115" s="688"/>
      <c r="AE115" s="689"/>
      <c r="AF115" s="689"/>
      <c r="AG115" s="689"/>
      <c r="AH115" s="689"/>
      <c r="AI115" s="689"/>
      <c r="AJ115" s="689"/>
      <c r="AK115" s="689"/>
      <c r="AL115" s="689"/>
      <c r="AM115" s="689"/>
      <c r="AN115" s="689"/>
      <c r="AO115" s="689"/>
      <c r="AP115" s="689"/>
      <c r="AQ115" s="689"/>
      <c r="AR115" s="689"/>
      <c r="AS115" s="689"/>
      <c r="AT115" s="689"/>
      <c r="AU115" s="689"/>
      <c r="AV115" s="689"/>
      <c r="AW115" s="689"/>
      <c r="AX115" s="689"/>
      <c r="AY115" s="689"/>
      <c r="AZ115" s="689"/>
      <c r="BA115" s="689"/>
      <c r="BB115" s="689"/>
      <c r="BC115" s="689"/>
      <c r="BD115" s="689"/>
      <c r="BE115" s="689"/>
      <c r="BF115" s="689"/>
      <c r="BG115" s="689"/>
      <c r="BH115" s="689"/>
      <c r="BI115" s="689"/>
      <c r="BJ115" s="689"/>
      <c r="BK115" s="689"/>
      <c r="BL115" s="689"/>
      <c r="BM115" s="689"/>
      <c r="BN115" s="689"/>
      <c r="BO115" s="689"/>
      <c r="BP115" s="689"/>
      <c r="BQ115" s="689"/>
      <c r="BR115" s="689"/>
      <c r="BS115" s="689"/>
      <c r="BT115" s="689"/>
      <c r="BU115" s="689"/>
      <c r="BV115" s="689"/>
      <c r="BW115" s="689"/>
      <c r="BX115" s="690"/>
    </row>
    <row r="116" spans="1:76" s="471" customFormat="1" ht="18.75" customHeight="1">
      <c r="A116" s="470"/>
      <c r="B116" s="683"/>
      <c r="C116" s="674"/>
      <c r="D116" s="683"/>
      <c r="E116" s="683"/>
      <c r="F116" s="683"/>
      <c r="G116" s="683"/>
      <c r="I116" s="675"/>
      <c r="J116" s="470"/>
      <c r="N116" s="470"/>
      <c r="O116" s="470"/>
      <c r="P116" s="470"/>
      <c r="R116" s="471" t="s">
        <v>703</v>
      </c>
      <c r="S116" s="470">
        <v>1994</v>
      </c>
      <c r="T116" s="471" t="s">
        <v>284</v>
      </c>
      <c r="U116" s="470">
        <v>58</v>
      </c>
      <c r="V116" s="470"/>
      <c r="X116" s="683"/>
      <c r="Y116" s="678"/>
      <c r="Z116" s="676"/>
      <c r="AA116" s="684"/>
      <c r="AB116" s="1117"/>
      <c r="AC116" s="684"/>
      <c r="AD116" s="688"/>
      <c r="AE116" s="689"/>
      <c r="AF116" s="689"/>
      <c r="AG116" s="689"/>
      <c r="AH116" s="689"/>
      <c r="AI116" s="689"/>
      <c r="AJ116" s="689"/>
      <c r="AK116" s="689"/>
      <c r="AL116" s="689"/>
      <c r="AM116" s="689"/>
      <c r="AN116" s="689"/>
      <c r="AO116" s="689"/>
      <c r="AP116" s="689"/>
      <c r="AQ116" s="689"/>
      <c r="AR116" s="689"/>
      <c r="AS116" s="689"/>
      <c r="AT116" s="689"/>
      <c r="AU116" s="689"/>
      <c r="AV116" s="689"/>
      <c r="AW116" s="689"/>
      <c r="AX116" s="689"/>
      <c r="AY116" s="689"/>
      <c r="AZ116" s="689"/>
      <c r="BA116" s="689"/>
      <c r="BB116" s="689"/>
      <c r="BC116" s="689"/>
      <c r="BD116" s="689"/>
      <c r="BE116" s="689"/>
      <c r="BF116" s="689"/>
      <c r="BG116" s="689"/>
      <c r="BH116" s="689"/>
      <c r="BI116" s="689"/>
      <c r="BJ116" s="689"/>
      <c r="BK116" s="689"/>
      <c r="BL116" s="689"/>
      <c r="BM116" s="689"/>
      <c r="BN116" s="689"/>
      <c r="BO116" s="689"/>
      <c r="BP116" s="689"/>
      <c r="BQ116" s="689"/>
      <c r="BR116" s="689"/>
      <c r="BS116" s="689"/>
      <c r="BT116" s="689"/>
      <c r="BU116" s="689"/>
      <c r="BV116" s="689"/>
      <c r="BW116" s="689"/>
      <c r="BX116" s="690"/>
    </row>
    <row r="117" spans="1:76" s="471" customFormat="1" ht="31.5" customHeight="1">
      <c r="A117" s="470"/>
      <c r="B117" s="683"/>
      <c r="C117" s="674"/>
      <c r="D117" s="683"/>
      <c r="E117" s="683"/>
      <c r="F117" s="683"/>
      <c r="G117" s="683"/>
      <c r="I117" s="675"/>
      <c r="J117" s="470"/>
      <c r="N117" s="470"/>
      <c r="O117" s="470"/>
      <c r="P117" s="470"/>
      <c r="R117" s="471" t="s">
        <v>704</v>
      </c>
      <c r="S117" s="470">
        <v>1999</v>
      </c>
      <c r="T117" s="471" t="s">
        <v>284</v>
      </c>
      <c r="U117" s="470">
        <v>59</v>
      </c>
      <c r="V117" s="470"/>
      <c r="X117" s="683"/>
      <c r="Y117" s="678"/>
      <c r="Z117" s="676"/>
      <c r="AA117" s="684"/>
      <c r="AB117" s="1113"/>
      <c r="AC117" s="684"/>
      <c r="AD117" s="688"/>
      <c r="AE117" s="689"/>
      <c r="AF117" s="689"/>
      <c r="AG117" s="689"/>
      <c r="AH117" s="689"/>
      <c r="AI117" s="689"/>
      <c r="AJ117" s="689"/>
      <c r="AK117" s="689"/>
      <c r="AL117" s="689"/>
      <c r="AM117" s="689"/>
      <c r="AN117" s="689"/>
      <c r="AO117" s="689"/>
      <c r="AP117" s="689"/>
      <c r="AQ117" s="689"/>
      <c r="AR117" s="689"/>
      <c r="AS117" s="689"/>
      <c r="AT117" s="689"/>
      <c r="AU117" s="689"/>
      <c r="AV117" s="689"/>
      <c r="AW117" s="689"/>
      <c r="AX117" s="689"/>
      <c r="AY117" s="689"/>
      <c r="AZ117" s="689"/>
      <c r="BA117" s="689"/>
      <c r="BB117" s="689"/>
      <c r="BC117" s="689"/>
      <c r="BD117" s="689"/>
      <c r="BE117" s="689"/>
      <c r="BF117" s="689"/>
      <c r="BG117" s="689"/>
      <c r="BH117" s="689"/>
      <c r="BI117" s="689"/>
      <c r="BJ117" s="689"/>
      <c r="BK117" s="689"/>
      <c r="BL117" s="689"/>
      <c r="BM117" s="689"/>
      <c r="BN117" s="689"/>
      <c r="BO117" s="689"/>
      <c r="BP117" s="689"/>
      <c r="BQ117" s="689"/>
      <c r="BR117" s="689"/>
      <c r="BS117" s="689"/>
      <c r="BT117" s="689"/>
      <c r="BU117" s="689"/>
      <c r="BV117" s="689"/>
      <c r="BW117" s="689"/>
      <c r="BX117" s="690"/>
    </row>
    <row r="118" spans="1:76" s="471" customFormat="1" ht="18.75" customHeight="1">
      <c r="A118" s="470"/>
      <c r="B118" s="683"/>
      <c r="C118" s="674"/>
      <c r="D118" s="696"/>
      <c r="E118" s="683"/>
      <c r="F118" s="683"/>
      <c r="G118" s="683"/>
      <c r="I118" s="675"/>
      <c r="J118" s="470"/>
      <c r="N118" s="470"/>
      <c r="O118" s="470"/>
      <c r="P118" s="470"/>
      <c r="R118" s="718" t="s">
        <v>705</v>
      </c>
      <c r="S118" s="475"/>
      <c r="T118" s="718"/>
      <c r="U118" s="475"/>
      <c r="V118" s="475">
        <v>2013</v>
      </c>
      <c r="X118" s="683"/>
      <c r="Y118" s="678"/>
      <c r="Z118" s="676"/>
      <c r="AA118" s="676"/>
      <c r="AB118" s="1117"/>
      <c r="AC118" s="678"/>
      <c r="AD118" s="688"/>
      <c r="AE118" s="689"/>
      <c r="AF118" s="689"/>
      <c r="AG118" s="689"/>
      <c r="AH118" s="689"/>
      <c r="AI118" s="689"/>
      <c r="AJ118" s="689"/>
      <c r="AK118" s="689"/>
      <c r="AL118" s="689"/>
      <c r="AM118" s="689"/>
      <c r="AN118" s="689"/>
      <c r="AO118" s="689"/>
      <c r="AP118" s="689"/>
      <c r="AQ118" s="689"/>
      <c r="AR118" s="689"/>
      <c r="AS118" s="689"/>
      <c r="AT118" s="689"/>
      <c r="AU118" s="689"/>
      <c r="AV118" s="689"/>
      <c r="AW118" s="689"/>
      <c r="AX118" s="689"/>
      <c r="AY118" s="689"/>
      <c r="AZ118" s="689"/>
      <c r="BA118" s="689"/>
      <c r="BB118" s="689"/>
      <c r="BC118" s="689"/>
      <c r="BD118" s="689"/>
      <c r="BE118" s="689"/>
      <c r="BF118" s="689"/>
      <c r="BG118" s="689"/>
      <c r="BH118" s="689"/>
      <c r="BI118" s="689"/>
      <c r="BJ118" s="689"/>
      <c r="BK118" s="689"/>
      <c r="BL118" s="689"/>
      <c r="BM118" s="689"/>
      <c r="BN118" s="689"/>
      <c r="BO118" s="689"/>
      <c r="BP118" s="689"/>
      <c r="BQ118" s="689"/>
      <c r="BR118" s="689"/>
      <c r="BS118" s="689"/>
      <c r="BT118" s="689"/>
      <c r="BU118" s="689"/>
      <c r="BV118" s="689"/>
      <c r="BW118" s="689"/>
      <c r="BX118" s="690"/>
    </row>
    <row r="119" spans="1:76" s="718" customFormat="1" ht="20.25">
      <c r="A119" s="475"/>
      <c r="B119" s="715"/>
      <c r="C119" s="719"/>
      <c r="D119" s="715"/>
      <c r="E119" s="715"/>
      <c r="F119" s="715"/>
      <c r="G119" s="715"/>
      <c r="I119" s="720"/>
      <c r="J119" s="475"/>
      <c r="N119" s="475"/>
      <c r="O119" s="475"/>
      <c r="P119" s="475"/>
      <c r="AA119" s="717"/>
      <c r="AB119" s="1120"/>
      <c r="AC119" s="716"/>
      <c r="AD119" s="721"/>
      <c r="AE119" s="722"/>
      <c r="AF119" s="722"/>
      <c r="AG119" s="722"/>
      <c r="AH119" s="722"/>
      <c r="AI119" s="722"/>
      <c r="AJ119" s="722"/>
      <c r="AK119" s="722"/>
      <c r="AL119" s="722"/>
      <c r="AM119" s="722"/>
      <c r="AN119" s="722"/>
      <c r="AO119" s="722"/>
      <c r="AP119" s="722"/>
      <c r="AQ119" s="722"/>
      <c r="AR119" s="722"/>
      <c r="AS119" s="722"/>
      <c r="AT119" s="722"/>
      <c r="AU119" s="722"/>
      <c r="AV119" s="722"/>
      <c r="AW119" s="722"/>
      <c r="AX119" s="722"/>
      <c r="AY119" s="722"/>
      <c r="AZ119" s="722"/>
      <c r="BA119" s="722"/>
      <c r="BB119" s="722"/>
      <c r="BC119" s="722"/>
      <c r="BD119" s="722"/>
      <c r="BE119" s="722"/>
      <c r="BF119" s="722"/>
      <c r="BG119" s="722"/>
      <c r="BH119" s="722"/>
      <c r="BI119" s="722"/>
      <c r="BJ119" s="722"/>
      <c r="BK119" s="722"/>
      <c r="BL119" s="722"/>
      <c r="BM119" s="722"/>
      <c r="BN119" s="722"/>
      <c r="BO119" s="722"/>
      <c r="BP119" s="722"/>
      <c r="BQ119" s="722"/>
      <c r="BR119" s="722"/>
      <c r="BS119" s="722"/>
      <c r="BT119" s="722"/>
      <c r="BU119" s="722"/>
      <c r="BV119" s="722"/>
      <c r="BW119" s="722"/>
      <c r="BX119" s="723"/>
    </row>
    <row r="120" spans="1:76" s="718" customFormat="1" ht="20.25">
      <c r="A120" s="475"/>
      <c r="B120" s="715"/>
      <c r="C120" s="719"/>
      <c r="D120" s="715"/>
      <c r="E120" s="715"/>
      <c r="F120" s="715"/>
      <c r="G120" s="715"/>
      <c r="I120" s="720"/>
      <c r="J120" s="475"/>
      <c r="N120" s="475"/>
      <c r="O120" s="475"/>
      <c r="P120" s="475"/>
      <c r="S120" s="475"/>
      <c r="U120" s="475"/>
      <c r="V120" s="475"/>
      <c r="X120" s="715"/>
      <c r="AA120" s="717"/>
      <c r="AB120" s="1120"/>
      <c r="AC120" s="716"/>
      <c r="AD120" s="721"/>
      <c r="AE120" s="722"/>
      <c r="AF120" s="722"/>
      <c r="AG120" s="722"/>
      <c r="AH120" s="722"/>
      <c r="AI120" s="722"/>
      <c r="AJ120" s="722"/>
      <c r="AK120" s="722"/>
      <c r="AL120" s="722"/>
      <c r="AM120" s="722"/>
      <c r="AN120" s="722"/>
      <c r="AO120" s="722"/>
      <c r="AP120" s="722"/>
      <c r="AQ120" s="722"/>
      <c r="AR120" s="722"/>
      <c r="AS120" s="722"/>
      <c r="AT120" s="722"/>
      <c r="AU120" s="722"/>
      <c r="AV120" s="722"/>
      <c r="AW120" s="722"/>
      <c r="AX120" s="722"/>
      <c r="AY120" s="722"/>
      <c r="AZ120" s="722"/>
      <c r="BA120" s="722"/>
      <c r="BB120" s="722"/>
      <c r="BC120" s="722"/>
      <c r="BD120" s="722"/>
      <c r="BE120" s="722"/>
      <c r="BF120" s="722"/>
      <c r="BG120" s="722"/>
      <c r="BH120" s="722"/>
      <c r="BI120" s="722"/>
      <c r="BJ120" s="722"/>
      <c r="BK120" s="722"/>
      <c r="BL120" s="722"/>
      <c r="BM120" s="722"/>
      <c r="BN120" s="722"/>
      <c r="BO120" s="722"/>
      <c r="BP120" s="722"/>
      <c r="BQ120" s="722"/>
      <c r="BR120" s="722"/>
      <c r="BS120" s="722"/>
      <c r="BT120" s="722"/>
      <c r="BU120" s="722"/>
      <c r="BV120" s="722"/>
      <c r="BW120" s="722"/>
      <c r="BX120" s="723"/>
    </row>
    <row r="121" spans="1:76" s="683" customFormat="1" ht="58.5" customHeight="1">
      <c r="A121" s="674">
        <v>18</v>
      </c>
      <c r="B121" s="683" t="s">
        <v>688</v>
      </c>
      <c r="C121" s="674" t="s">
        <v>292</v>
      </c>
      <c r="D121" s="696" t="s">
        <v>744</v>
      </c>
      <c r="E121" s="683" t="s">
        <v>294</v>
      </c>
      <c r="F121" s="683" t="s">
        <v>312</v>
      </c>
      <c r="G121" s="683" t="s">
        <v>745</v>
      </c>
      <c r="H121" s="683" t="s">
        <v>20</v>
      </c>
      <c r="I121" s="697" t="s">
        <v>746</v>
      </c>
      <c r="J121" s="652" t="s">
        <v>311</v>
      </c>
      <c r="K121" s="683" t="s">
        <v>416</v>
      </c>
      <c r="L121" s="696" t="s">
        <v>747</v>
      </c>
      <c r="M121" s="683" t="s">
        <v>877</v>
      </c>
      <c r="N121" s="674">
        <v>75300</v>
      </c>
      <c r="O121" s="697"/>
      <c r="P121" s="697"/>
      <c r="Q121" s="696"/>
      <c r="R121" s="471" t="s">
        <v>283</v>
      </c>
      <c r="S121" s="470">
        <v>1991</v>
      </c>
      <c r="T121" s="714" t="s">
        <v>287</v>
      </c>
      <c r="U121" s="470">
        <v>72</v>
      </c>
      <c r="V121" s="470"/>
      <c r="W121" s="471"/>
      <c r="X121" s="715" t="s">
        <v>751</v>
      </c>
      <c r="Y121" s="716" t="s">
        <v>752</v>
      </c>
      <c r="Z121" s="717" t="s">
        <v>753</v>
      </c>
      <c r="AA121" s="684" t="s">
        <v>1086</v>
      </c>
      <c r="AB121" s="1113"/>
      <c r="AC121" s="684"/>
      <c r="AD121" s="698"/>
      <c r="AE121" s="699"/>
      <c r="AF121" s="699"/>
      <c r="AG121" s="699"/>
      <c r="AH121" s="699"/>
      <c r="AI121" s="699"/>
      <c r="AJ121" s="699"/>
      <c r="AK121" s="699"/>
      <c r="AL121" s="699"/>
      <c r="AM121" s="699"/>
      <c r="AN121" s="699"/>
      <c r="AO121" s="699"/>
      <c r="AP121" s="699"/>
      <c r="AQ121" s="699"/>
      <c r="AR121" s="699"/>
      <c r="AS121" s="699"/>
      <c r="AT121" s="699"/>
      <c r="AU121" s="699"/>
      <c r="AV121" s="699"/>
      <c r="AW121" s="699"/>
      <c r="AX121" s="699"/>
      <c r="AY121" s="699"/>
      <c r="AZ121" s="699"/>
      <c r="BA121" s="699"/>
      <c r="BB121" s="699"/>
      <c r="BC121" s="699"/>
      <c r="BD121" s="699"/>
      <c r="BE121" s="699"/>
      <c r="BF121" s="699"/>
      <c r="BG121" s="699"/>
      <c r="BH121" s="699"/>
      <c r="BI121" s="699"/>
      <c r="BJ121" s="699"/>
      <c r="BK121" s="699"/>
      <c r="BL121" s="699"/>
      <c r="BM121" s="699"/>
      <c r="BN121" s="699"/>
      <c r="BO121" s="699"/>
      <c r="BP121" s="699"/>
      <c r="BQ121" s="699"/>
      <c r="BR121" s="699"/>
      <c r="BS121" s="699"/>
      <c r="BT121" s="699"/>
      <c r="BU121" s="699"/>
      <c r="BV121" s="699"/>
      <c r="BW121" s="699"/>
      <c r="BX121" s="700"/>
    </row>
    <row r="122" spans="1:76" s="471" customFormat="1" ht="18.75" customHeight="1">
      <c r="A122" s="470"/>
      <c r="B122" s="683"/>
      <c r="C122" s="674"/>
      <c r="D122" s="683"/>
      <c r="E122" s="683"/>
      <c r="F122" s="683"/>
      <c r="G122" s="683"/>
      <c r="I122" s="675"/>
      <c r="J122" s="470"/>
      <c r="M122" s="471" t="s">
        <v>131</v>
      </c>
      <c r="N122" s="471" t="s">
        <v>131</v>
      </c>
      <c r="O122" s="470"/>
      <c r="P122" s="470"/>
      <c r="R122" s="471" t="s">
        <v>591</v>
      </c>
      <c r="S122" s="470">
        <v>1993</v>
      </c>
      <c r="T122" s="471" t="s">
        <v>287</v>
      </c>
      <c r="U122" s="470" t="s">
        <v>748</v>
      </c>
      <c r="V122" s="470"/>
      <c r="X122" s="715" t="s">
        <v>708</v>
      </c>
      <c r="Y122" s="716" t="s">
        <v>752</v>
      </c>
      <c r="Z122" s="717" t="s">
        <v>1456</v>
      </c>
      <c r="AA122" s="684" t="s">
        <v>1064</v>
      </c>
      <c r="AB122" s="1117"/>
      <c r="AC122" s="684"/>
      <c r="AD122" s="688"/>
      <c r="AE122" s="689"/>
      <c r="AF122" s="689"/>
      <c r="AG122" s="689"/>
      <c r="AH122" s="689"/>
      <c r="AI122" s="689"/>
      <c r="AJ122" s="689"/>
      <c r="AK122" s="689"/>
      <c r="AL122" s="689"/>
      <c r="AM122" s="689"/>
      <c r="AN122" s="689"/>
      <c r="AO122" s="689"/>
      <c r="AP122" s="689"/>
      <c r="AQ122" s="689"/>
      <c r="AR122" s="689"/>
      <c r="AS122" s="689"/>
      <c r="AT122" s="689"/>
      <c r="AU122" s="689"/>
      <c r="AV122" s="689"/>
      <c r="AW122" s="689"/>
      <c r="AX122" s="689"/>
      <c r="AY122" s="689"/>
      <c r="AZ122" s="689"/>
      <c r="BA122" s="689"/>
      <c r="BB122" s="689"/>
      <c r="BC122" s="689"/>
      <c r="BD122" s="689"/>
      <c r="BE122" s="689"/>
      <c r="BF122" s="689"/>
      <c r="BG122" s="689"/>
      <c r="BH122" s="689"/>
      <c r="BI122" s="689"/>
      <c r="BJ122" s="689"/>
      <c r="BK122" s="689"/>
      <c r="BL122" s="689"/>
      <c r="BM122" s="689"/>
      <c r="BN122" s="689"/>
      <c r="BO122" s="689"/>
      <c r="BP122" s="689"/>
      <c r="BQ122" s="689"/>
      <c r="BR122" s="689"/>
      <c r="BS122" s="689"/>
      <c r="BT122" s="689"/>
      <c r="BU122" s="689"/>
      <c r="BV122" s="689"/>
      <c r="BW122" s="689"/>
      <c r="BX122" s="690"/>
    </row>
    <row r="123" spans="1:76" s="471" customFormat="1" ht="18.75" customHeight="1">
      <c r="A123" s="470"/>
      <c r="B123" s="683"/>
      <c r="C123" s="674"/>
      <c r="D123" s="683"/>
      <c r="E123" s="683"/>
      <c r="F123" s="683"/>
      <c r="G123" s="683"/>
      <c r="I123" s="675"/>
      <c r="J123" s="470"/>
      <c r="N123" s="470"/>
      <c r="O123" s="470"/>
      <c r="P123" s="470"/>
      <c r="R123" s="471" t="s">
        <v>703</v>
      </c>
      <c r="S123" s="470">
        <v>1997</v>
      </c>
      <c r="T123" s="471" t="s">
        <v>287</v>
      </c>
      <c r="U123" s="470" t="s">
        <v>749</v>
      </c>
      <c r="V123" s="470"/>
      <c r="X123" s="683"/>
      <c r="Y123" s="678"/>
      <c r="Z123" s="676"/>
      <c r="AA123" s="684"/>
      <c r="AB123" s="1117"/>
      <c r="AC123" s="684"/>
      <c r="AD123" s="688"/>
      <c r="AE123" s="689"/>
      <c r="AF123" s="689"/>
      <c r="AG123" s="689"/>
      <c r="AH123" s="689"/>
      <c r="AI123" s="689"/>
      <c r="AJ123" s="689"/>
      <c r="AK123" s="689"/>
      <c r="AL123" s="689"/>
      <c r="AM123" s="689"/>
      <c r="AN123" s="689"/>
      <c r="AO123" s="689"/>
      <c r="AP123" s="689"/>
      <c r="AQ123" s="689"/>
      <c r="AR123" s="689"/>
      <c r="AS123" s="689"/>
      <c r="AT123" s="689"/>
      <c r="AU123" s="689"/>
      <c r="AV123" s="689"/>
      <c r="AW123" s="689"/>
      <c r="AX123" s="689"/>
      <c r="AY123" s="689"/>
      <c r="AZ123" s="689"/>
      <c r="BA123" s="689"/>
      <c r="BB123" s="689"/>
      <c r="BC123" s="689"/>
      <c r="BD123" s="689"/>
      <c r="BE123" s="689"/>
      <c r="BF123" s="689"/>
      <c r="BG123" s="689"/>
      <c r="BH123" s="689"/>
      <c r="BI123" s="689"/>
      <c r="BJ123" s="689"/>
      <c r="BK123" s="689"/>
      <c r="BL123" s="689"/>
      <c r="BM123" s="689"/>
      <c r="BN123" s="689"/>
      <c r="BO123" s="689"/>
      <c r="BP123" s="689"/>
      <c r="BQ123" s="689"/>
      <c r="BR123" s="689"/>
      <c r="BS123" s="689"/>
      <c r="BT123" s="689"/>
      <c r="BU123" s="689"/>
      <c r="BV123" s="689"/>
      <c r="BW123" s="689"/>
      <c r="BX123" s="690"/>
    </row>
    <row r="124" spans="1:76" s="471" customFormat="1" ht="31.5" customHeight="1">
      <c r="A124" s="470"/>
      <c r="B124" s="683"/>
      <c r="C124" s="674"/>
      <c r="D124" s="683"/>
      <c r="E124" s="683"/>
      <c r="F124" s="683"/>
      <c r="G124" s="683"/>
      <c r="I124" s="675"/>
      <c r="J124" s="470"/>
      <c r="N124" s="470"/>
      <c r="O124" s="470"/>
      <c r="P124" s="470"/>
      <c r="R124" s="471" t="s">
        <v>704</v>
      </c>
      <c r="S124" s="470">
        <v>1999</v>
      </c>
      <c r="T124" s="471" t="s">
        <v>284</v>
      </c>
      <c r="U124" s="470" t="s">
        <v>750</v>
      </c>
      <c r="V124" s="470"/>
      <c r="X124" s="683"/>
      <c r="Y124" s="678"/>
      <c r="Z124" s="676"/>
      <c r="AA124" s="684"/>
      <c r="AB124" s="1113"/>
      <c r="AC124" s="684"/>
      <c r="AD124" s="688"/>
      <c r="AE124" s="689"/>
      <c r="AF124" s="689"/>
      <c r="AG124" s="689"/>
      <c r="AH124" s="689"/>
      <c r="AI124" s="689"/>
      <c r="AJ124" s="689"/>
      <c r="AK124" s="689"/>
      <c r="AL124" s="689"/>
      <c r="AM124" s="689"/>
      <c r="AN124" s="689"/>
      <c r="AO124" s="689"/>
      <c r="AP124" s="689"/>
      <c r="AQ124" s="689"/>
      <c r="AR124" s="689"/>
      <c r="AS124" s="689"/>
      <c r="AT124" s="689"/>
      <c r="AU124" s="689"/>
      <c r="AV124" s="689"/>
      <c r="AW124" s="689"/>
      <c r="AX124" s="689"/>
      <c r="AY124" s="689"/>
      <c r="AZ124" s="689"/>
      <c r="BA124" s="689"/>
      <c r="BB124" s="689"/>
      <c r="BC124" s="689"/>
      <c r="BD124" s="689"/>
      <c r="BE124" s="689"/>
      <c r="BF124" s="689"/>
      <c r="BG124" s="689"/>
      <c r="BH124" s="689"/>
      <c r="BI124" s="689"/>
      <c r="BJ124" s="689"/>
      <c r="BK124" s="689"/>
      <c r="BL124" s="689"/>
      <c r="BM124" s="689"/>
      <c r="BN124" s="689"/>
      <c r="BO124" s="689"/>
      <c r="BP124" s="689"/>
      <c r="BQ124" s="689"/>
      <c r="BR124" s="689"/>
      <c r="BS124" s="689"/>
      <c r="BT124" s="689"/>
      <c r="BU124" s="689"/>
      <c r="BV124" s="689"/>
      <c r="BW124" s="689"/>
      <c r="BX124" s="690"/>
    </row>
    <row r="125" spans="1:76" s="471" customFormat="1" ht="18.75" customHeight="1">
      <c r="A125" s="470"/>
      <c r="B125" s="683"/>
      <c r="C125" s="674"/>
      <c r="D125" s="696"/>
      <c r="E125" s="683"/>
      <c r="F125" s="683"/>
      <c r="G125" s="683"/>
      <c r="I125" s="675"/>
      <c r="J125" s="470"/>
      <c r="N125" s="470"/>
      <c r="O125" s="470"/>
      <c r="P125" s="470"/>
      <c r="R125" s="471" t="s">
        <v>342</v>
      </c>
      <c r="S125" s="471">
        <v>2001</v>
      </c>
      <c r="X125" s="683"/>
      <c r="Y125" s="678"/>
      <c r="Z125" s="676"/>
      <c r="AA125" s="676"/>
      <c r="AB125" s="1117"/>
      <c r="AC125" s="678"/>
      <c r="AD125" s="688"/>
      <c r="AE125" s="689"/>
      <c r="AF125" s="689"/>
      <c r="AG125" s="689"/>
      <c r="AH125" s="689"/>
      <c r="AI125" s="689"/>
      <c r="AJ125" s="689"/>
      <c r="AK125" s="689"/>
      <c r="AL125" s="689"/>
      <c r="AM125" s="689"/>
      <c r="AN125" s="689"/>
      <c r="AO125" s="689"/>
      <c r="AP125" s="689"/>
      <c r="AQ125" s="689"/>
      <c r="AR125" s="689"/>
      <c r="AS125" s="689"/>
      <c r="AT125" s="689"/>
      <c r="AU125" s="689"/>
      <c r="AV125" s="689"/>
      <c r="AW125" s="689"/>
      <c r="AX125" s="689"/>
      <c r="AY125" s="689"/>
      <c r="AZ125" s="689"/>
      <c r="BA125" s="689"/>
      <c r="BB125" s="689"/>
      <c r="BC125" s="689"/>
      <c r="BD125" s="689"/>
      <c r="BE125" s="689"/>
      <c r="BF125" s="689"/>
      <c r="BG125" s="689"/>
      <c r="BH125" s="689"/>
      <c r="BI125" s="689"/>
      <c r="BJ125" s="689"/>
      <c r="BK125" s="689"/>
      <c r="BL125" s="689"/>
      <c r="BM125" s="689"/>
      <c r="BN125" s="689"/>
      <c r="BO125" s="689"/>
      <c r="BP125" s="689"/>
      <c r="BQ125" s="689"/>
      <c r="BR125" s="689"/>
      <c r="BS125" s="689"/>
      <c r="BT125" s="689"/>
      <c r="BU125" s="689"/>
      <c r="BV125" s="689"/>
      <c r="BW125" s="689"/>
      <c r="BX125" s="690"/>
    </row>
    <row r="126" spans="1:29" ht="20.25">
      <c r="A126" s="708"/>
      <c r="B126" s="709"/>
      <c r="C126" s="710"/>
      <c r="D126" s="709"/>
      <c r="E126" s="709"/>
      <c r="F126" s="709"/>
      <c r="G126" s="709"/>
      <c r="H126" s="660"/>
      <c r="I126" s="711"/>
      <c r="J126" s="708"/>
      <c r="K126" s="660"/>
      <c r="L126" s="660"/>
      <c r="M126" s="660"/>
      <c r="N126" s="708"/>
      <c r="O126" s="708"/>
      <c r="P126" s="708"/>
      <c r="Q126" s="660"/>
      <c r="R126" s="471" t="s">
        <v>705</v>
      </c>
      <c r="S126" s="471">
        <v>2014</v>
      </c>
      <c r="T126" s="471" t="s">
        <v>131</v>
      </c>
      <c r="U126" s="471"/>
      <c r="V126" s="708"/>
      <c r="W126" s="660"/>
      <c r="X126" s="709"/>
      <c r="Y126" s="712"/>
      <c r="Z126" s="713"/>
      <c r="AA126" s="713"/>
      <c r="AB126" s="1119"/>
      <c r="AC126" s="712"/>
    </row>
    <row r="127" spans="1:29" ht="20.25">
      <c r="A127" s="708"/>
      <c r="B127" s="709"/>
      <c r="C127" s="710"/>
      <c r="D127" s="709"/>
      <c r="E127" s="709"/>
      <c r="F127" s="709"/>
      <c r="G127" s="709"/>
      <c r="H127" s="660"/>
      <c r="I127" s="711"/>
      <c r="J127" s="708"/>
      <c r="K127" s="660"/>
      <c r="L127" s="660"/>
      <c r="M127" s="660"/>
      <c r="N127" s="708"/>
      <c r="O127" s="708"/>
      <c r="P127" s="708"/>
      <c r="Q127" s="660"/>
      <c r="R127" s="660"/>
      <c r="S127" s="708"/>
      <c r="T127" s="660"/>
      <c r="U127" s="708"/>
      <c r="V127" s="708"/>
      <c r="W127" s="660"/>
      <c r="X127" s="709"/>
      <c r="Y127" s="712"/>
      <c r="Z127" s="713"/>
      <c r="AA127" s="713"/>
      <c r="AB127" s="1119"/>
      <c r="AC127" s="712"/>
    </row>
    <row r="128" spans="1:29" ht="20.25">
      <c r="A128" s="708"/>
      <c r="B128" s="709"/>
      <c r="C128" s="710"/>
      <c r="D128" s="709"/>
      <c r="E128" s="709"/>
      <c r="F128" s="709"/>
      <c r="G128" s="709"/>
      <c r="H128" s="660"/>
      <c r="I128" s="711"/>
      <c r="J128" s="708"/>
      <c r="K128" s="660"/>
      <c r="L128" s="660"/>
      <c r="M128" s="660"/>
      <c r="N128" s="708"/>
      <c r="O128" s="708"/>
      <c r="P128" s="708"/>
      <c r="Q128" s="660"/>
      <c r="R128" s="660"/>
      <c r="S128" s="708"/>
      <c r="T128" s="660"/>
      <c r="U128" s="708"/>
      <c r="V128" s="708"/>
      <c r="W128" s="660"/>
      <c r="X128" s="709"/>
      <c r="Y128" s="712"/>
      <c r="Z128" s="713"/>
      <c r="AA128" s="713"/>
      <c r="AB128" s="1119"/>
      <c r="AC128" s="712"/>
    </row>
    <row r="129" spans="1:76" s="683" customFormat="1" ht="110.25" customHeight="1">
      <c r="A129" s="674">
        <v>19</v>
      </c>
      <c r="B129" s="683" t="s">
        <v>690</v>
      </c>
      <c r="C129" s="674" t="s">
        <v>292</v>
      </c>
      <c r="D129" s="696" t="s">
        <v>763</v>
      </c>
      <c r="E129" s="683" t="s">
        <v>279</v>
      </c>
      <c r="F129" s="683" t="s">
        <v>314</v>
      </c>
      <c r="G129" s="683" t="s">
        <v>764</v>
      </c>
      <c r="H129" s="683" t="s">
        <v>20</v>
      </c>
      <c r="I129" s="697" t="s">
        <v>765</v>
      </c>
      <c r="J129" s="696" t="s">
        <v>1096</v>
      </c>
      <c r="K129" s="683" t="s">
        <v>282</v>
      </c>
      <c r="L129" s="696" t="s">
        <v>824</v>
      </c>
      <c r="M129" s="683" t="s">
        <v>876</v>
      </c>
      <c r="N129" s="674">
        <v>176500</v>
      </c>
      <c r="O129" s="470" t="s">
        <v>766</v>
      </c>
      <c r="P129" s="675" t="s">
        <v>772</v>
      </c>
      <c r="Q129" s="696"/>
      <c r="R129" s="471" t="s">
        <v>283</v>
      </c>
      <c r="S129" s="470">
        <v>1972</v>
      </c>
      <c r="T129" s="714" t="s">
        <v>284</v>
      </c>
      <c r="U129" s="470">
        <v>48</v>
      </c>
      <c r="V129" s="470"/>
      <c r="W129" s="471"/>
      <c r="X129" s="715" t="s">
        <v>426</v>
      </c>
      <c r="Y129" s="716" t="s">
        <v>769</v>
      </c>
      <c r="Z129" s="717" t="s">
        <v>770</v>
      </c>
      <c r="AA129" s="684" t="s">
        <v>1087</v>
      </c>
      <c r="AB129" s="1113"/>
      <c r="AC129" s="684"/>
      <c r="AD129" s="698"/>
      <c r="AE129" s="699"/>
      <c r="AF129" s="699"/>
      <c r="AG129" s="699"/>
      <c r="AH129" s="699"/>
      <c r="AI129" s="699"/>
      <c r="AJ129" s="699"/>
      <c r="AK129" s="699"/>
      <c r="AL129" s="699"/>
      <c r="AM129" s="699"/>
      <c r="AN129" s="699"/>
      <c r="AO129" s="699"/>
      <c r="AP129" s="699"/>
      <c r="AQ129" s="699"/>
      <c r="AR129" s="699"/>
      <c r="AS129" s="699"/>
      <c r="AT129" s="699"/>
      <c r="AU129" s="699"/>
      <c r="AV129" s="699"/>
      <c r="AW129" s="699"/>
      <c r="AX129" s="699"/>
      <c r="AY129" s="699"/>
      <c r="AZ129" s="699"/>
      <c r="BA129" s="699"/>
      <c r="BB129" s="699"/>
      <c r="BC129" s="699"/>
      <c r="BD129" s="699"/>
      <c r="BE129" s="699"/>
      <c r="BF129" s="699"/>
      <c r="BG129" s="699"/>
      <c r="BH129" s="699"/>
      <c r="BI129" s="699"/>
      <c r="BJ129" s="699"/>
      <c r="BK129" s="699"/>
      <c r="BL129" s="699"/>
      <c r="BM129" s="699"/>
      <c r="BN129" s="699"/>
      <c r="BO129" s="699"/>
      <c r="BP129" s="699"/>
      <c r="BQ129" s="699"/>
      <c r="BR129" s="699"/>
      <c r="BS129" s="699"/>
      <c r="BT129" s="699"/>
      <c r="BU129" s="699"/>
      <c r="BV129" s="699"/>
      <c r="BW129" s="699"/>
      <c r="BX129" s="700"/>
    </row>
    <row r="130" spans="1:76" s="471" customFormat="1" ht="18.75" customHeight="1">
      <c r="A130" s="470"/>
      <c r="B130" s="683"/>
      <c r="C130" s="674"/>
      <c r="D130" s="683"/>
      <c r="E130" s="683"/>
      <c r="F130" s="683"/>
      <c r="G130" s="683"/>
      <c r="I130" s="675"/>
      <c r="J130" s="470"/>
      <c r="M130" s="471" t="s">
        <v>131</v>
      </c>
      <c r="N130" s="471" t="s">
        <v>131</v>
      </c>
      <c r="R130" s="471" t="s">
        <v>591</v>
      </c>
      <c r="S130" s="470">
        <v>1975</v>
      </c>
      <c r="T130" s="471" t="s">
        <v>284</v>
      </c>
      <c r="U130" s="470">
        <v>52</v>
      </c>
      <c r="V130" s="470"/>
      <c r="X130" s="715" t="s">
        <v>742</v>
      </c>
      <c r="Y130" s="716" t="s">
        <v>769</v>
      </c>
      <c r="Z130" s="717" t="s">
        <v>1452</v>
      </c>
      <c r="AA130" s="684" t="s">
        <v>1453</v>
      </c>
      <c r="AB130" s="1117"/>
      <c r="AC130" s="684"/>
      <c r="AD130" s="688"/>
      <c r="AE130" s="689"/>
      <c r="AF130" s="689"/>
      <c r="AG130" s="689"/>
      <c r="AH130" s="689"/>
      <c r="AI130" s="689"/>
      <c r="AJ130" s="689"/>
      <c r="AK130" s="689"/>
      <c r="AL130" s="689"/>
      <c r="AM130" s="689"/>
      <c r="AN130" s="689"/>
      <c r="AO130" s="689"/>
      <c r="AP130" s="689"/>
      <c r="AQ130" s="689"/>
      <c r="AR130" s="689"/>
      <c r="AS130" s="689"/>
      <c r="AT130" s="689"/>
      <c r="AU130" s="689"/>
      <c r="AV130" s="689"/>
      <c r="AW130" s="689"/>
      <c r="AX130" s="689"/>
      <c r="AY130" s="689"/>
      <c r="AZ130" s="689"/>
      <c r="BA130" s="689"/>
      <c r="BB130" s="689"/>
      <c r="BC130" s="689"/>
      <c r="BD130" s="689"/>
      <c r="BE130" s="689"/>
      <c r="BF130" s="689"/>
      <c r="BG130" s="689"/>
      <c r="BH130" s="689"/>
      <c r="BI130" s="689"/>
      <c r="BJ130" s="689"/>
      <c r="BK130" s="689"/>
      <c r="BL130" s="689"/>
      <c r="BM130" s="689"/>
      <c r="BN130" s="689"/>
      <c r="BO130" s="689"/>
      <c r="BP130" s="689"/>
      <c r="BQ130" s="689"/>
      <c r="BR130" s="689"/>
      <c r="BS130" s="689"/>
      <c r="BT130" s="689"/>
      <c r="BU130" s="689"/>
      <c r="BV130" s="689"/>
      <c r="BW130" s="689"/>
      <c r="BX130" s="690"/>
    </row>
    <row r="131" spans="1:76" s="471" customFormat="1" ht="18.75" customHeight="1">
      <c r="A131" s="470"/>
      <c r="B131" s="683"/>
      <c r="C131" s="674"/>
      <c r="D131" s="683"/>
      <c r="E131" s="683"/>
      <c r="F131" s="683"/>
      <c r="G131" s="683"/>
      <c r="I131" s="675"/>
      <c r="J131" s="470"/>
      <c r="N131" s="470"/>
      <c r="O131" s="470"/>
      <c r="P131" s="470"/>
      <c r="R131" s="471" t="s">
        <v>703</v>
      </c>
      <c r="S131" s="470">
        <v>1980</v>
      </c>
      <c r="T131" s="471" t="s">
        <v>287</v>
      </c>
      <c r="U131" s="470" t="s">
        <v>767</v>
      </c>
      <c r="V131" s="470"/>
      <c r="X131" s="715" t="s">
        <v>708</v>
      </c>
      <c r="Y131" s="716" t="s">
        <v>692</v>
      </c>
      <c r="Z131" s="717" t="s">
        <v>1088</v>
      </c>
      <c r="AA131" s="684" t="s">
        <v>1064</v>
      </c>
      <c r="AB131" s="1117"/>
      <c r="AC131" s="684"/>
      <c r="AD131" s="688"/>
      <c r="AE131" s="689"/>
      <c r="AF131" s="689"/>
      <c r="AG131" s="689"/>
      <c r="AH131" s="689"/>
      <c r="AI131" s="689"/>
      <c r="AJ131" s="689"/>
      <c r="AK131" s="689"/>
      <c r="AL131" s="689"/>
      <c r="AM131" s="689"/>
      <c r="AN131" s="689"/>
      <c r="AO131" s="689"/>
      <c r="AP131" s="689"/>
      <c r="AQ131" s="689"/>
      <c r="AR131" s="689"/>
      <c r="AS131" s="689"/>
      <c r="AT131" s="689"/>
      <c r="AU131" s="689"/>
      <c r="AV131" s="689"/>
      <c r="AW131" s="689"/>
      <c r="AX131" s="689"/>
      <c r="AY131" s="689"/>
      <c r="AZ131" s="689"/>
      <c r="BA131" s="689"/>
      <c r="BB131" s="689"/>
      <c r="BC131" s="689"/>
      <c r="BD131" s="689"/>
      <c r="BE131" s="689"/>
      <c r="BF131" s="689"/>
      <c r="BG131" s="689"/>
      <c r="BH131" s="689"/>
      <c r="BI131" s="689"/>
      <c r="BJ131" s="689"/>
      <c r="BK131" s="689"/>
      <c r="BL131" s="689"/>
      <c r="BM131" s="689"/>
      <c r="BN131" s="689"/>
      <c r="BO131" s="689"/>
      <c r="BP131" s="689"/>
      <c r="BQ131" s="689"/>
      <c r="BR131" s="689"/>
      <c r="BS131" s="689"/>
      <c r="BT131" s="689"/>
      <c r="BU131" s="689"/>
      <c r="BV131" s="689"/>
      <c r="BW131" s="689"/>
      <c r="BX131" s="690"/>
    </row>
    <row r="132" spans="1:76" s="471" customFormat="1" ht="31.5" customHeight="1">
      <c r="A132" s="470"/>
      <c r="B132" s="683"/>
      <c r="C132" s="674"/>
      <c r="D132" s="683"/>
      <c r="E132" s="683"/>
      <c r="F132" s="683"/>
      <c r="G132" s="683"/>
      <c r="I132" s="675"/>
      <c r="J132" s="470"/>
      <c r="N132" s="470"/>
      <c r="O132" s="470"/>
      <c r="P132" s="470"/>
      <c r="R132" s="471" t="s">
        <v>704</v>
      </c>
      <c r="S132" s="470">
        <v>1999</v>
      </c>
      <c r="T132" s="471" t="s">
        <v>284</v>
      </c>
      <c r="U132" s="470" t="s">
        <v>768</v>
      </c>
      <c r="V132" s="470"/>
      <c r="X132" s="683"/>
      <c r="Y132" s="678"/>
      <c r="Z132" s="676"/>
      <c r="AA132" s="684"/>
      <c r="AB132" s="1113"/>
      <c r="AC132" s="684"/>
      <c r="AD132" s="688"/>
      <c r="AE132" s="689"/>
      <c r="AF132" s="689"/>
      <c r="AG132" s="689"/>
      <c r="AH132" s="689"/>
      <c r="AI132" s="689"/>
      <c r="AJ132" s="689"/>
      <c r="AK132" s="689"/>
      <c r="AL132" s="689"/>
      <c r="AM132" s="689"/>
      <c r="AN132" s="689"/>
      <c r="AO132" s="689"/>
      <c r="AP132" s="689"/>
      <c r="AQ132" s="689"/>
      <c r="AR132" s="689"/>
      <c r="AS132" s="689"/>
      <c r="AT132" s="689"/>
      <c r="AU132" s="689"/>
      <c r="AV132" s="689"/>
      <c r="AW132" s="689"/>
      <c r="AX132" s="689"/>
      <c r="AY132" s="689"/>
      <c r="AZ132" s="689"/>
      <c r="BA132" s="689"/>
      <c r="BB132" s="689"/>
      <c r="BC132" s="689"/>
      <c r="BD132" s="689"/>
      <c r="BE132" s="689"/>
      <c r="BF132" s="689"/>
      <c r="BG132" s="689"/>
      <c r="BH132" s="689"/>
      <c r="BI132" s="689"/>
      <c r="BJ132" s="689"/>
      <c r="BK132" s="689"/>
      <c r="BL132" s="689"/>
      <c r="BM132" s="689"/>
      <c r="BN132" s="689"/>
      <c r="BO132" s="689"/>
      <c r="BP132" s="689"/>
      <c r="BQ132" s="689"/>
      <c r="BR132" s="689"/>
      <c r="BS132" s="689"/>
      <c r="BT132" s="689"/>
      <c r="BU132" s="689"/>
      <c r="BV132" s="689"/>
      <c r="BW132" s="689"/>
      <c r="BX132" s="690"/>
    </row>
    <row r="133" spans="1:76" s="471" customFormat="1" ht="18.75" customHeight="1">
      <c r="A133" s="470"/>
      <c r="B133" s="683"/>
      <c r="C133" s="674"/>
      <c r="D133" s="696"/>
      <c r="E133" s="683"/>
      <c r="F133" s="683"/>
      <c r="G133" s="683"/>
      <c r="I133" s="675"/>
      <c r="J133" s="470"/>
      <c r="N133" s="470"/>
      <c r="O133" s="470"/>
      <c r="P133" s="470"/>
      <c r="R133" s="471" t="s">
        <v>651</v>
      </c>
      <c r="S133" s="471">
        <v>1993</v>
      </c>
      <c r="X133" s="683"/>
      <c r="Y133" s="678"/>
      <c r="Z133" s="676"/>
      <c r="AA133" s="676"/>
      <c r="AB133" s="1117"/>
      <c r="AC133" s="678"/>
      <c r="AD133" s="688"/>
      <c r="AE133" s="689"/>
      <c r="AF133" s="689"/>
      <c r="AG133" s="689"/>
      <c r="AH133" s="689"/>
      <c r="AI133" s="689"/>
      <c r="AJ133" s="689"/>
      <c r="AK133" s="689"/>
      <c r="AL133" s="689"/>
      <c r="AM133" s="689"/>
      <c r="AN133" s="689"/>
      <c r="AO133" s="689"/>
      <c r="AP133" s="689"/>
      <c r="AQ133" s="689"/>
      <c r="AR133" s="689"/>
      <c r="AS133" s="689"/>
      <c r="AT133" s="689"/>
      <c r="AU133" s="689"/>
      <c r="AV133" s="689"/>
      <c r="AW133" s="689"/>
      <c r="AX133" s="689"/>
      <c r="AY133" s="689"/>
      <c r="AZ133" s="689"/>
      <c r="BA133" s="689"/>
      <c r="BB133" s="689"/>
      <c r="BC133" s="689"/>
      <c r="BD133" s="689"/>
      <c r="BE133" s="689"/>
      <c r="BF133" s="689"/>
      <c r="BG133" s="689"/>
      <c r="BH133" s="689"/>
      <c r="BI133" s="689"/>
      <c r="BJ133" s="689"/>
      <c r="BK133" s="689"/>
      <c r="BL133" s="689"/>
      <c r="BM133" s="689"/>
      <c r="BN133" s="689"/>
      <c r="BO133" s="689"/>
      <c r="BP133" s="689"/>
      <c r="BQ133" s="689"/>
      <c r="BR133" s="689"/>
      <c r="BS133" s="689"/>
      <c r="BT133" s="689"/>
      <c r="BU133" s="689"/>
      <c r="BV133" s="689"/>
      <c r="BW133" s="689"/>
      <c r="BX133" s="690"/>
    </row>
    <row r="134" spans="1:29" ht="20.25">
      <c r="A134" s="708"/>
      <c r="B134" s="709"/>
      <c r="C134" s="710"/>
      <c r="D134" s="709"/>
      <c r="E134" s="709"/>
      <c r="F134" s="709"/>
      <c r="G134" s="709"/>
      <c r="H134" s="660"/>
      <c r="I134" s="711"/>
      <c r="J134" s="708"/>
      <c r="K134" s="660"/>
      <c r="L134" s="660"/>
      <c r="M134" s="660"/>
      <c r="N134" s="708"/>
      <c r="O134" s="708"/>
      <c r="P134" s="708"/>
      <c r="Q134" s="660"/>
      <c r="R134" s="660"/>
      <c r="S134" s="660"/>
      <c r="T134" s="471" t="s">
        <v>131</v>
      </c>
      <c r="U134" s="471"/>
      <c r="V134" s="708"/>
      <c r="W134" s="660"/>
      <c r="X134" s="709"/>
      <c r="Y134" s="712"/>
      <c r="Z134" s="713"/>
      <c r="AA134" s="713"/>
      <c r="AB134" s="1119"/>
      <c r="AC134" s="712"/>
    </row>
    <row r="135" spans="1:76" s="683" customFormat="1" ht="50.25" customHeight="1">
      <c r="A135" s="674">
        <v>20</v>
      </c>
      <c r="B135" s="683" t="s">
        <v>855</v>
      </c>
      <c r="C135" s="674" t="s">
        <v>292</v>
      </c>
      <c r="D135" s="696" t="s">
        <v>857</v>
      </c>
      <c r="E135" s="683" t="s">
        <v>294</v>
      </c>
      <c r="F135" s="683" t="s">
        <v>379</v>
      </c>
      <c r="G135" s="683" t="s">
        <v>281</v>
      </c>
      <c r="H135" s="683" t="s">
        <v>20</v>
      </c>
      <c r="I135" s="697" t="s">
        <v>956</v>
      </c>
      <c r="J135" s="696" t="s">
        <v>292</v>
      </c>
      <c r="K135" s="683" t="s">
        <v>282</v>
      </c>
      <c r="L135" s="696" t="s">
        <v>858</v>
      </c>
      <c r="M135" s="683" t="s">
        <v>878</v>
      </c>
      <c r="N135" s="674">
        <v>66800</v>
      </c>
      <c r="O135" s="470" t="s">
        <v>292</v>
      </c>
      <c r="P135" s="675" t="s">
        <v>292</v>
      </c>
      <c r="Q135" s="696" t="s">
        <v>292</v>
      </c>
      <c r="R135" s="471" t="s">
        <v>283</v>
      </c>
      <c r="S135" s="470">
        <v>1991</v>
      </c>
      <c r="T135" s="714" t="s">
        <v>284</v>
      </c>
      <c r="U135" s="470" t="s">
        <v>907</v>
      </c>
      <c r="V135" s="470"/>
      <c r="W135" s="471"/>
      <c r="X135" s="715" t="s">
        <v>859</v>
      </c>
      <c r="Y135" s="716" t="s">
        <v>860</v>
      </c>
      <c r="Z135" s="717" t="s">
        <v>861</v>
      </c>
      <c r="AA135" s="684" t="s">
        <v>1090</v>
      </c>
      <c r="AB135" s="1113"/>
      <c r="AC135" s="684"/>
      <c r="AD135" s="698"/>
      <c r="AE135" s="699"/>
      <c r="AF135" s="699"/>
      <c r="AG135" s="699"/>
      <c r="AH135" s="699"/>
      <c r="AI135" s="699"/>
      <c r="AJ135" s="699"/>
      <c r="AK135" s="699"/>
      <c r="AL135" s="699"/>
      <c r="AM135" s="699"/>
      <c r="AN135" s="699"/>
      <c r="AO135" s="699"/>
      <c r="AP135" s="699"/>
      <c r="AQ135" s="699"/>
      <c r="AR135" s="699"/>
      <c r="AS135" s="699"/>
      <c r="AT135" s="699"/>
      <c r="AU135" s="699"/>
      <c r="AV135" s="699"/>
      <c r="AW135" s="699"/>
      <c r="AX135" s="699"/>
      <c r="AY135" s="699"/>
      <c r="AZ135" s="699"/>
      <c r="BA135" s="699"/>
      <c r="BB135" s="699"/>
      <c r="BC135" s="699"/>
      <c r="BD135" s="699"/>
      <c r="BE135" s="699"/>
      <c r="BF135" s="699"/>
      <c r="BG135" s="699"/>
      <c r="BH135" s="699"/>
      <c r="BI135" s="699"/>
      <c r="BJ135" s="699"/>
      <c r="BK135" s="699"/>
      <c r="BL135" s="699"/>
      <c r="BM135" s="699"/>
      <c r="BN135" s="699"/>
      <c r="BO135" s="699"/>
      <c r="BP135" s="699"/>
      <c r="BQ135" s="699"/>
      <c r="BR135" s="699"/>
      <c r="BS135" s="699"/>
      <c r="BT135" s="699"/>
      <c r="BU135" s="699"/>
      <c r="BV135" s="699"/>
      <c r="BW135" s="699"/>
      <c r="BX135" s="700"/>
    </row>
    <row r="136" spans="1:76" s="471" customFormat="1" ht="18.75" customHeight="1">
      <c r="A136" s="470"/>
      <c r="B136" s="683"/>
      <c r="C136" s="674"/>
      <c r="D136" s="683"/>
      <c r="E136" s="683"/>
      <c r="F136" s="683"/>
      <c r="G136" s="683"/>
      <c r="I136" s="675"/>
      <c r="J136" s="470"/>
      <c r="M136" s="471" t="s">
        <v>526</v>
      </c>
      <c r="N136" s="471" t="s">
        <v>131</v>
      </c>
      <c r="R136" s="471" t="s">
        <v>591</v>
      </c>
      <c r="S136" s="470">
        <v>1993</v>
      </c>
      <c r="T136" s="471" t="s">
        <v>287</v>
      </c>
      <c r="U136" s="470" t="s">
        <v>297</v>
      </c>
      <c r="V136" s="470"/>
      <c r="X136" s="715" t="s">
        <v>708</v>
      </c>
      <c r="Y136" s="716" t="s">
        <v>860</v>
      </c>
      <c r="Z136" s="717" t="s">
        <v>1089</v>
      </c>
      <c r="AA136" s="684" t="s">
        <v>1064</v>
      </c>
      <c r="AB136" s="1117"/>
      <c r="AC136" s="684"/>
      <c r="AD136" s="688"/>
      <c r="AE136" s="689"/>
      <c r="AF136" s="689"/>
      <c r="AG136" s="689"/>
      <c r="AH136" s="689"/>
      <c r="AI136" s="689"/>
      <c r="AJ136" s="689"/>
      <c r="AK136" s="689"/>
      <c r="AL136" s="689"/>
      <c r="AM136" s="689"/>
      <c r="AN136" s="689"/>
      <c r="AO136" s="689"/>
      <c r="AP136" s="689"/>
      <c r="AQ136" s="689"/>
      <c r="AR136" s="689"/>
      <c r="AS136" s="689"/>
      <c r="AT136" s="689"/>
      <c r="AU136" s="689"/>
      <c r="AV136" s="689"/>
      <c r="AW136" s="689"/>
      <c r="AX136" s="689"/>
      <c r="AY136" s="689"/>
      <c r="AZ136" s="689"/>
      <c r="BA136" s="689"/>
      <c r="BB136" s="689"/>
      <c r="BC136" s="689"/>
      <c r="BD136" s="689"/>
      <c r="BE136" s="689"/>
      <c r="BF136" s="689"/>
      <c r="BG136" s="689"/>
      <c r="BH136" s="689"/>
      <c r="BI136" s="689"/>
      <c r="BJ136" s="689"/>
      <c r="BK136" s="689"/>
      <c r="BL136" s="689"/>
      <c r="BM136" s="689"/>
      <c r="BN136" s="689"/>
      <c r="BO136" s="689"/>
      <c r="BP136" s="689"/>
      <c r="BQ136" s="689"/>
      <c r="BR136" s="689"/>
      <c r="BS136" s="689"/>
      <c r="BT136" s="689"/>
      <c r="BU136" s="689"/>
      <c r="BV136" s="689"/>
      <c r="BW136" s="689"/>
      <c r="BX136" s="690"/>
    </row>
    <row r="137" spans="1:76" s="471" customFormat="1" ht="18.75" customHeight="1">
      <c r="A137" s="470"/>
      <c r="B137" s="683"/>
      <c r="C137" s="674"/>
      <c r="D137" s="683"/>
      <c r="E137" s="683"/>
      <c r="F137" s="683"/>
      <c r="G137" s="683"/>
      <c r="I137" s="675"/>
      <c r="J137" s="470"/>
      <c r="M137" s="471" t="s">
        <v>131</v>
      </c>
      <c r="N137" s="470" t="s">
        <v>131</v>
      </c>
      <c r="O137" s="470"/>
      <c r="P137" s="470"/>
      <c r="R137" s="471" t="s">
        <v>703</v>
      </c>
      <c r="S137" s="470">
        <v>1996</v>
      </c>
      <c r="T137" s="471" t="s">
        <v>287</v>
      </c>
      <c r="U137" s="470" t="s">
        <v>908</v>
      </c>
      <c r="V137" s="470"/>
      <c r="AB137" s="1117"/>
      <c r="AC137" s="684"/>
      <c r="AD137" s="688"/>
      <c r="AE137" s="689"/>
      <c r="AF137" s="689"/>
      <c r="AG137" s="689"/>
      <c r="AH137" s="689"/>
      <c r="AI137" s="689"/>
      <c r="AJ137" s="689"/>
      <c r="AK137" s="689"/>
      <c r="AL137" s="689"/>
      <c r="AM137" s="689"/>
      <c r="AN137" s="689"/>
      <c r="AO137" s="689"/>
      <c r="AP137" s="689"/>
      <c r="AQ137" s="689"/>
      <c r="AR137" s="689"/>
      <c r="AS137" s="689"/>
      <c r="AT137" s="689"/>
      <c r="AU137" s="689"/>
      <c r="AV137" s="689"/>
      <c r="AW137" s="689"/>
      <c r="AX137" s="689"/>
      <c r="AY137" s="689"/>
      <c r="AZ137" s="689"/>
      <c r="BA137" s="689"/>
      <c r="BB137" s="689"/>
      <c r="BC137" s="689"/>
      <c r="BD137" s="689"/>
      <c r="BE137" s="689"/>
      <c r="BF137" s="689"/>
      <c r="BG137" s="689"/>
      <c r="BH137" s="689"/>
      <c r="BI137" s="689"/>
      <c r="BJ137" s="689"/>
      <c r="BK137" s="689"/>
      <c r="BL137" s="689"/>
      <c r="BM137" s="689"/>
      <c r="BN137" s="689"/>
      <c r="BO137" s="689"/>
      <c r="BP137" s="689"/>
      <c r="BQ137" s="689"/>
      <c r="BR137" s="689"/>
      <c r="BS137" s="689"/>
      <c r="BT137" s="689"/>
      <c r="BU137" s="689"/>
      <c r="BV137" s="689"/>
      <c r="BW137" s="689"/>
      <c r="BX137" s="690"/>
    </row>
    <row r="138" spans="1:76" s="471" customFormat="1" ht="31.5" customHeight="1">
      <c r="A138" s="470"/>
      <c r="B138" s="683"/>
      <c r="C138" s="674"/>
      <c r="D138" s="683"/>
      <c r="E138" s="683"/>
      <c r="F138" s="683"/>
      <c r="G138" s="683"/>
      <c r="I138" s="675"/>
      <c r="J138" s="470"/>
      <c r="N138" s="470"/>
      <c r="O138" s="470"/>
      <c r="P138" s="470"/>
      <c r="R138" s="471" t="s">
        <v>704</v>
      </c>
      <c r="S138" s="470">
        <v>1998</v>
      </c>
      <c r="T138" s="471" t="s">
        <v>287</v>
      </c>
      <c r="U138" s="470" t="s">
        <v>909</v>
      </c>
      <c r="V138" s="470"/>
      <c r="X138" s="683"/>
      <c r="Y138" s="678"/>
      <c r="Z138" s="676"/>
      <c r="AA138" s="684"/>
      <c r="AB138" s="1113"/>
      <c r="AC138" s="684"/>
      <c r="AD138" s="688"/>
      <c r="AE138" s="689"/>
      <c r="AF138" s="689"/>
      <c r="AG138" s="689"/>
      <c r="AH138" s="689"/>
      <c r="AI138" s="689"/>
      <c r="AJ138" s="689"/>
      <c r="AK138" s="689"/>
      <c r="AL138" s="689"/>
      <c r="AM138" s="689"/>
      <c r="AN138" s="689"/>
      <c r="AO138" s="689"/>
      <c r="AP138" s="689"/>
      <c r="AQ138" s="689"/>
      <c r="AR138" s="689"/>
      <c r="AS138" s="689"/>
      <c r="AT138" s="689"/>
      <c r="AU138" s="689"/>
      <c r="AV138" s="689"/>
      <c r="AW138" s="689"/>
      <c r="AX138" s="689"/>
      <c r="AY138" s="689"/>
      <c r="AZ138" s="689"/>
      <c r="BA138" s="689"/>
      <c r="BB138" s="689"/>
      <c r="BC138" s="689"/>
      <c r="BD138" s="689"/>
      <c r="BE138" s="689"/>
      <c r="BF138" s="689"/>
      <c r="BG138" s="689"/>
      <c r="BH138" s="689"/>
      <c r="BI138" s="689"/>
      <c r="BJ138" s="689"/>
      <c r="BK138" s="689"/>
      <c r="BL138" s="689"/>
      <c r="BM138" s="689"/>
      <c r="BN138" s="689"/>
      <c r="BO138" s="689"/>
      <c r="BP138" s="689"/>
      <c r="BQ138" s="689"/>
      <c r="BR138" s="689"/>
      <c r="BS138" s="689"/>
      <c r="BT138" s="689"/>
      <c r="BU138" s="689"/>
      <c r="BV138" s="689"/>
      <c r="BW138" s="689"/>
      <c r="BX138" s="690"/>
    </row>
    <row r="139" spans="1:76" s="471" customFormat="1" ht="37.5" customHeight="1">
      <c r="A139" s="724"/>
      <c r="B139" s="725"/>
      <c r="C139" s="726"/>
      <c r="D139" s="727"/>
      <c r="E139" s="725"/>
      <c r="F139" s="725"/>
      <c r="G139" s="725"/>
      <c r="H139" s="728"/>
      <c r="I139" s="729"/>
      <c r="J139" s="724"/>
      <c r="K139" s="728"/>
      <c r="L139" s="728"/>
      <c r="M139" s="728"/>
      <c r="N139" s="724"/>
      <c r="O139" s="724"/>
      <c r="P139" s="724"/>
      <c r="Q139" s="728"/>
      <c r="R139" s="728" t="s">
        <v>131</v>
      </c>
      <c r="S139" s="728">
        <v>2004</v>
      </c>
      <c r="T139" s="728"/>
      <c r="U139" s="728"/>
      <c r="V139" s="730" t="s">
        <v>663</v>
      </c>
      <c r="W139" s="728"/>
      <c r="X139" s="725"/>
      <c r="Y139" s="731"/>
      <c r="Z139" s="732"/>
      <c r="AA139" s="732"/>
      <c r="AB139" s="1121"/>
      <c r="AC139" s="731"/>
      <c r="AD139" s="733"/>
      <c r="AE139" s="689"/>
      <c r="AF139" s="689"/>
      <c r="AG139" s="689"/>
      <c r="AH139" s="689"/>
      <c r="AI139" s="689"/>
      <c r="AJ139" s="689"/>
      <c r="AK139" s="689"/>
      <c r="AL139" s="689"/>
      <c r="AM139" s="689"/>
      <c r="AN139" s="689"/>
      <c r="AO139" s="689"/>
      <c r="AP139" s="689"/>
      <c r="AQ139" s="689"/>
      <c r="AR139" s="689"/>
      <c r="AS139" s="689"/>
      <c r="AT139" s="689"/>
      <c r="AU139" s="689"/>
      <c r="AV139" s="689"/>
      <c r="AW139" s="689"/>
      <c r="AX139" s="689"/>
      <c r="AY139" s="689"/>
      <c r="AZ139" s="689"/>
      <c r="BA139" s="689"/>
      <c r="BB139" s="689"/>
      <c r="BC139" s="689"/>
      <c r="BD139" s="689"/>
      <c r="BE139" s="689"/>
      <c r="BF139" s="689"/>
      <c r="BG139" s="689"/>
      <c r="BH139" s="689"/>
      <c r="BI139" s="689"/>
      <c r="BJ139" s="689"/>
      <c r="BK139" s="689"/>
      <c r="BL139" s="689"/>
      <c r="BM139" s="689"/>
      <c r="BN139" s="689"/>
      <c r="BO139" s="689"/>
      <c r="BP139" s="689"/>
      <c r="BQ139" s="689"/>
      <c r="BR139" s="689"/>
      <c r="BS139" s="689"/>
      <c r="BT139" s="689"/>
      <c r="BU139" s="689"/>
      <c r="BV139" s="689"/>
      <c r="BW139" s="689"/>
      <c r="BX139" s="690"/>
    </row>
    <row r="140" spans="1:30" ht="20.25">
      <c r="A140" s="708"/>
      <c r="B140" s="709"/>
      <c r="C140" s="710"/>
      <c r="D140" s="709"/>
      <c r="E140" s="709"/>
      <c r="F140" s="709"/>
      <c r="G140" s="709"/>
      <c r="H140" s="660"/>
      <c r="I140" s="711"/>
      <c r="J140" s="708"/>
      <c r="K140" s="660"/>
      <c r="L140" s="660"/>
      <c r="M140" s="660"/>
      <c r="N140" s="708"/>
      <c r="O140" s="708"/>
      <c r="P140" s="708"/>
      <c r="Q140" s="660"/>
      <c r="R140" s="660"/>
      <c r="S140" s="708"/>
      <c r="T140" s="660"/>
      <c r="U140" s="708"/>
      <c r="V140" s="708"/>
      <c r="W140" s="660"/>
      <c r="X140" s="709"/>
      <c r="Y140" s="712"/>
      <c r="Z140" s="713"/>
      <c r="AA140" s="713"/>
      <c r="AB140" s="1119"/>
      <c r="AC140" s="712"/>
      <c r="AD140" s="677"/>
    </row>
    <row r="141" spans="1:76" s="683" customFormat="1" ht="50.25" customHeight="1">
      <c r="A141" s="734">
        <v>21</v>
      </c>
      <c r="B141" s="735" t="s">
        <v>862</v>
      </c>
      <c r="C141" s="734" t="s">
        <v>292</v>
      </c>
      <c r="D141" s="736" t="s">
        <v>856</v>
      </c>
      <c r="E141" s="735" t="s">
        <v>279</v>
      </c>
      <c r="F141" s="735" t="s">
        <v>280</v>
      </c>
      <c r="G141" s="735" t="s">
        <v>864</v>
      </c>
      <c r="H141" s="735" t="s">
        <v>20</v>
      </c>
      <c r="I141" s="737" t="s">
        <v>865</v>
      </c>
      <c r="J141" s="736" t="s">
        <v>866</v>
      </c>
      <c r="K141" s="735" t="s">
        <v>302</v>
      </c>
      <c r="L141" s="736" t="s">
        <v>867</v>
      </c>
      <c r="M141" s="735" t="s">
        <v>876</v>
      </c>
      <c r="N141" s="734">
        <v>147900</v>
      </c>
      <c r="O141" s="738" t="s">
        <v>292</v>
      </c>
      <c r="P141" s="739" t="s">
        <v>292</v>
      </c>
      <c r="Q141" s="736" t="s">
        <v>292</v>
      </c>
      <c r="R141" s="740" t="s">
        <v>283</v>
      </c>
      <c r="S141" s="738">
        <v>1972</v>
      </c>
      <c r="T141" s="741" t="s">
        <v>284</v>
      </c>
      <c r="U141" s="738">
        <v>48</v>
      </c>
      <c r="V141" s="738"/>
      <c r="W141" s="740"/>
      <c r="X141" s="742" t="s">
        <v>868</v>
      </c>
      <c r="Y141" s="743" t="s">
        <v>869</v>
      </c>
      <c r="Z141" s="744" t="s">
        <v>870</v>
      </c>
      <c r="AA141" s="745" t="s">
        <v>1090</v>
      </c>
      <c r="AB141" s="1122"/>
      <c r="AC141" s="745"/>
      <c r="AD141" s="746"/>
      <c r="AE141" s="699"/>
      <c r="AF141" s="699"/>
      <c r="AG141" s="699"/>
      <c r="AH141" s="699"/>
      <c r="AI141" s="699"/>
      <c r="AJ141" s="699"/>
      <c r="AK141" s="699"/>
      <c r="AL141" s="699"/>
      <c r="AM141" s="699"/>
      <c r="AN141" s="699"/>
      <c r="AO141" s="699"/>
      <c r="AP141" s="699"/>
      <c r="AQ141" s="699"/>
      <c r="AR141" s="699"/>
      <c r="AS141" s="699"/>
      <c r="AT141" s="699"/>
      <c r="AU141" s="699"/>
      <c r="AV141" s="699"/>
      <c r="AW141" s="699"/>
      <c r="AX141" s="699"/>
      <c r="AY141" s="699"/>
      <c r="AZ141" s="699"/>
      <c r="BA141" s="699"/>
      <c r="BB141" s="699"/>
      <c r="BC141" s="699"/>
      <c r="BD141" s="699"/>
      <c r="BE141" s="699"/>
      <c r="BF141" s="699"/>
      <c r="BG141" s="699"/>
      <c r="BH141" s="699"/>
      <c r="BI141" s="699"/>
      <c r="BJ141" s="699"/>
      <c r="BK141" s="699"/>
      <c r="BL141" s="699"/>
      <c r="BM141" s="699"/>
      <c r="BN141" s="699"/>
      <c r="BO141" s="699"/>
      <c r="BP141" s="699"/>
      <c r="BQ141" s="699"/>
      <c r="BR141" s="699"/>
      <c r="BS141" s="699"/>
      <c r="BT141" s="699"/>
      <c r="BU141" s="699"/>
      <c r="BV141" s="699"/>
      <c r="BW141" s="699"/>
      <c r="BX141" s="700"/>
    </row>
    <row r="142" spans="1:76" s="471" customFormat="1" ht="18.75" customHeight="1">
      <c r="A142" s="470"/>
      <c r="B142" s="683"/>
      <c r="C142" s="674"/>
      <c r="D142" s="683"/>
      <c r="E142" s="683"/>
      <c r="F142" s="683"/>
      <c r="G142" s="683"/>
      <c r="I142" s="675"/>
      <c r="J142" s="470"/>
      <c r="M142" s="471" t="s">
        <v>131</v>
      </c>
      <c r="N142" s="471" t="s">
        <v>131</v>
      </c>
      <c r="R142" s="471" t="s">
        <v>591</v>
      </c>
      <c r="S142" s="470">
        <v>1975</v>
      </c>
      <c r="T142" s="471" t="s">
        <v>284</v>
      </c>
      <c r="U142" s="470">
        <v>52</v>
      </c>
      <c r="V142" s="470"/>
      <c r="X142" s="715" t="s">
        <v>871</v>
      </c>
      <c r="Y142" s="716" t="s">
        <v>869</v>
      </c>
      <c r="Z142" s="717" t="s">
        <v>872</v>
      </c>
      <c r="AA142" s="684" t="s">
        <v>1092</v>
      </c>
      <c r="AB142" s="1117"/>
      <c r="AC142" s="684"/>
      <c r="AD142" s="688"/>
      <c r="AE142" s="689"/>
      <c r="AF142" s="689"/>
      <c r="AG142" s="689"/>
      <c r="AH142" s="689"/>
      <c r="AI142" s="689"/>
      <c r="AJ142" s="689"/>
      <c r="AK142" s="689"/>
      <c r="AL142" s="689"/>
      <c r="AM142" s="689"/>
      <c r="AN142" s="689"/>
      <c r="AO142" s="689"/>
      <c r="AP142" s="689"/>
      <c r="AQ142" s="689"/>
      <c r="AR142" s="689"/>
      <c r="AS142" s="689"/>
      <c r="AT142" s="689"/>
      <c r="AU142" s="689"/>
      <c r="AV142" s="689"/>
      <c r="AW142" s="689"/>
      <c r="AX142" s="689"/>
      <c r="AY142" s="689"/>
      <c r="AZ142" s="689"/>
      <c r="BA142" s="689"/>
      <c r="BB142" s="689"/>
      <c r="BC142" s="689"/>
      <c r="BD142" s="689"/>
      <c r="BE142" s="689"/>
      <c r="BF142" s="689"/>
      <c r="BG142" s="689"/>
      <c r="BH142" s="689"/>
      <c r="BI142" s="689"/>
      <c r="BJ142" s="689"/>
      <c r="BK142" s="689"/>
      <c r="BL142" s="689"/>
      <c r="BM142" s="689"/>
      <c r="BN142" s="689"/>
      <c r="BO142" s="689"/>
      <c r="BP142" s="689"/>
      <c r="BQ142" s="689"/>
      <c r="BR142" s="689"/>
      <c r="BS142" s="689"/>
      <c r="BT142" s="689"/>
      <c r="BU142" s="689"/>
      <c r="BV142" s="689"/>
      <c r="BW142" s="689"/>
      <c r="BX142" s="690"/>
    </row>
    <row r="143" spans="1:76" s="471" customFormat="1" ht="18.75" customHeight="1">
      <c r="A143" s="470"/>
      <c r="B143" s="683"/>
      <c r="C143" s="674"/>
      <c r="D143" s="683"/>
      <c r="E143" s="683"/>
      <c r="F143" s="683"/>
      <c r="G143" s="683"/>
      <c r="I143" s="675"/>
      <c r="J143" s="470"/>
      <c r="N143" s="470"/>
      <c r="O143" s="470"/>
      <c r="P143" s="470"/>
      <c r="R143" s="471" t="s">
        <v>703</v>
      </c>
      <c r="S143" s="470">
        <v>1980</v>
      </c>
      <c r="T143" s="471" t="s">
        <v>287</v>
      </c>
      <c r="U143" s="470" t="s">
        <v>767</v>
      </c>
      <c r="V143" s="470"/>
      <c r="X143" s="715" t="s">
        <v>873</v>
      </c>
      <c r="Y143" s="716" t="s">
        <v>869</v>
      </c>
      <c r="Z143" s="717" t="s">
        <v>874</v>
      </c>
      <c r="AA143" s="684" t="s">
        <v>771</v>
      </c>
      <c r="AB143" s="1117"/>
      <c r="AC143" s="684"/>
      <c r="AD143" s="688"/>
      <c r="AE143" s="689"/>
      <c r="AF143" s="689"/>
      <c r="AG143" s="689"/>
      <c r="AH143" s="689"/>
      <c r="AI143" s="689"/>
      <c r="AJ143" s="689"/>
      <c r="AK143" s="689"/>
      <c r="AL143" s="689"/>
      <c r="AM143" s="689"/>
      <c r="AN143" s="689"/>
      <c r="AO143" s="689"/>
      <c r="AP143" s="689"/>
      <c r="AQ143" s="689"/>
      <c r="AR143" s="689"/>
      <c r="AS143" s="689"/>
      <c r="AT143" s="689"/>
      <c r="AU143" s="689"/>
      <c r="AV143" s="689"/>
      <c r="AW143" s="689"/>
      <c r="AX143" s="689"/>
      <c r="AY143" s="689"/>
      <c r="AZ143" s="689"/>
      <c r="BA143" s="689"/>
      <c r="BB143" s="689"/>
      <c r="BC143" s="689"/>
      <c r="BD143" s="689"/>
      <c r="BE143" s="689"/>
      <c r="BF143" s="689"/>
      <c r="BG143" s="689"/>
      <c r="BH143" s="689"/>
      <c r="BI143" s="689"/>
      <c r="BJ143" s="689"/>
      <c r="BK143" s="689"/>
      <c r="BL143" s="689"/>
      <c r="BM143" s="689"/>
      <c r="BN143" s="689"/>
      <c r="BO143" s="689"/>
      <c r="BP143" s="689"/>
      <c r="BQ143" s="689"/>
      <c r="BR143" s="689"/>
      <c r="BS143" s="689"/>
      <c r="BT143" s="689"/>
      <c r="BU143" s="689"/>
      <c r="BV143" s="689"/>
      <c r="BW143" s="689"/>
      <c r="BX143" s="690"/>
    </row>
    <row r="144" spans="1:76" s="471" customFormat="1" ht="31.5" customHeight="1">
      <c r="A144" s="470"/>
      <c r="B144" s="683"/>
      <c r="C144" s="674"/>
      <c r="D144" s="683"/>
      <c r="E144" s="683"/>
      <c r="F144" s="683"/>
      <c r="G144" s="683"/>
      <c r="I144" s="675"/>
      <c r="J144" s="470"/>
      <c r="N144" s="470"/>
      <c r="O144" s="470"/>
      <c r="P144" s="470"/>
      <c r="R144" s="471" t="s">
        <v>704</v>
      </c>
      <c r="S144" s="470">
        <v>1999</v>
      </c>
      <c r="T144" s="471" t="s">
        <v>284</v>
      </c>
      <c r="U144" s="470" t="s">
        <v>768</v>
      </c>
      <c r="V144" s="470"/>
      <c r="X144" s="715" t="s">
        <v>708</v>
      </c>
      <c r="Y144" s="716" t="s">
        <v>869</v>
      </c>
      <c r="Z144" s="717" t="s">
        <v>1091</v>
      </c>
      <c r="AA144" s="684" t="s">
        <v>1064</v>
      </c>
      <c r="AB144" s="1113"/>
      <c r="AC144" s="684"/>
      <c r="AD144" s="688"/>
      <c r="AE144" s="689"/>
      <c r="AF144" s="689"/>
      <c r="AG144" s="689"/>
      <c r="AH144" s="689"/>
      <c r="AI144" s="689"/>
      <c r="AJ144" s="689"/>
      <c r="AK144" s="689"/>
      <c r="AL144" s="689"/>
      <c r="AM144" s="689"/>
      <c r="AN144" s="689"/>
      <c r="AO144" s="689"/>
      <c r="AP144" s="689"/>
      <c r="AQ144" s="689"/>
      <c r="AR144" s="689"/>
      <c r="AS144" s="689"/>
      <c r="AT144" s="689"/>
      <c r="AU144" s="689"/>
      <c r="AV144" s="689"/>
      <c r="AW144" s="689"/>
      <c r="AX144" s="689"/>
      <c r="AY144" s="689"/>
      <c r="AZ144" s="689"/>
      <c r="BA144" s="689"/>
      <c r="BB144" s="689"/>
      <c r="BC144" s="689"/>
      <c r="BD144" s="689"/>
      <c r="BE144" s="689"/>
      <c r="BF144" s="689"/>
      <c r="BG144" s="689"/>
      <c r="BH144" s="689"/>
      <c r="BI144" s="689"/>
      <c r="BJ144" s="689"/>
      <c r="BK144" s="689"/>
      <c r="BL144" s="689"/>
      <c r="BM144" s="689"/>
      <c r="BN144" s="689"/>
      <c r="BO144" s="689"/>
      <c r="BP144" s="689"/>
      <c r="BQ144" s="689"/>
      <c r="BR144" s="689"/>
      <c r="BS144" s="689"/>
      <c r="BT144" s="689"/>
      <c r="BU144" s="689"/>
      <c r="BV144" s="689"/>
      <c r="BW144" s="689"/>
      <c r="BX144" s="690"/>
    </row>
    <row r="145" spans="1:76" s="471" customFormat="1" ht="18.75" customHeight="1">
      <c r="A145" s="470"/>
      <c r="B145" s="683"/>
      <c r="C145" s="674"/>
      <c r="D145" s="696"/>
      <c r="E145" s="683"/>
      <c r="F145" s="683"/>
      <c r="G145" s="683"/>
      <c r="I145" s="675"/>
      <c r="J145" s="470"/>
      <c r="N145" s="470"/>
      <c r="O145" s="470"/>
      <c r="P145" s="470"/>
      <c r="R145" s="471" t="s">
        <v>651</v>
      </c>
      <c r="S145" s="471">
        <v>1993</v>
      </c>
      <c r="X145" s="683"/>
      <c r="Y145" s="678"/>
      <c r="Z145" s="676"/>
      <c r="AA145" s="676"/>
      <c r="AB145" s="1117"/>
      <c r="AC145" s="678"/>
      <c r="AD145" s="688"/>
      <c r="AE145" s="689"/>
      <c r="AF145" s="689"/>
      <c r="AG145" s="689"/>
      <c r="AH145" s="689"/>
      <c r="AI145" s="689"/>
      <c r="AJ145" s="689"/>
      <c r="AK145" s="689"/>
      <c r="AL145" s="689"/>
      <c r="AM145" s="689"/>
      <c r="AN145" s="689"/>
      <c r="AO145" s="689"/>
      <c r="AP145" s="689"/>
      <c r="AQ145" s="689"/>
      <c r="AR145" s="689"/>
      <c r="AS145" s="689"/>
      <c r="AT145" s="689"/>
      <c r="AU145" s="689"/>
      <c r="AV145" s="689"/>
      <c r="AW145" s="689"/>
      <c r="AX145" s="689"/>
      <c r="AY145" s="689"/>
      <c r="AZ145" s="689"/>
      <c r="BA145" s="689"/>
      <c r="BB145" s="689"/>
      <c r="BC145" s="689"/>
      <c r="BD145" s="689"/>
      <c r="BE145" s="689"/>
      <c r="BF145" s="689"/>
      <c r="BG145" s="689"/>
      <c r="BH145" s="689"/>
      <c r="BI145" s="689"/>
      <c r="BJ145" s="689"/>
      <c r="BK145" s="689"/>
      <c r="BL145" s="689"/>
      <c r="BM145" s="689"/>
      <c r="BN145" s="689"/>
      <c r="BO145" s="689"/>
      <c r="BP145" s="689"/>
      <c r="BQ145" s="689"/>
      <c r="BR145" s="689"/>
      <c r="BS145" s="689"/>
      <c r="BT145" s="689"/>
      <c r="BU145" s="689"/>
      <c r="BV145" s="689"/>
      <c r="BW145" s="689"/>
      <c r="BX145" s="690"/>
    </row>
    <row r="146" spans="1:76" s="471" customFormat="1" ht="18.75" customHeight="1">
      <c r="A146" s="470"/>
      <c r="B146" s="683"/>
      <c r="C146" s="674"/>
      <c r="D146" s="696"/>
      <c r="E146" s="683"/>
      <c r="F146" s="683"/>
      <c r="G146" s="683"/>
      <c r="I146" s="675"/>
      <c r="J146" s="470"/>
      <c r="N146" s="470"/>
      <c r="O146" s="470"/>
      <c r="P146" s="470"/>
      <c r="X146" s="683"/>
      <c r="Y146" s="678"/>
      <c r="Z146" s="676"/>
      <c r="AA146" s="676"/>
      <c r="AB146" s="1123"/>
      <c r="AC146" s="747"/>
      <c r="AD146" s="688"/>
      <c r="AE146" s="689"/>
      <c r="AF146" s="689"/>
      <c r="AG146" s="689"/>
      <c r="AH146" s="689"/>
      <c r="AI146" s="689"/>
      <c r="AJ146" s="689"/>
      <c r="AK146" s="689"/>
      <c r="AL146" s="689"/>
      <c r="AM146" s="689"/>
      <c r="AN146" s="689"/>
      <c r="AO146" s="689"/>
      <c r="AP146" s="689"/>
      <c r="AQ146" s="689"/>
      <c r="AR146" s="689"/>
      <c r="AS146" s="689"/>
      <c r="AT146" s="689"/>
      <c r="AU146" s="689"/>
      <c r="AV146" s="689"/>
      <c r="AW146" s="689"/>
      <c r="AX146" s="689"/>
      <c r="AY146" s="689"/>
      <c r="AZ146" s="689"/>
      <c r="BA146" s="689"/>
      <c r="BB146" s="689"/>
      <c r="BC146" s="689"/>
      <c r="BD146" s="689"/>
      <c r="BE146" s="689"/>
      <c r="BF146" s="689"/>
      <c r="BG146" s="689"/>
      <c r="BH146" s="689"/>
      <c r="BI146" s="689"/>
      <c r="BJ146" s="689"/>
      <c r="BK146" s="689"/>
      <c r="BL146" s="689"/>
      <c r="BM146" s="689"/>
      <c r="BN146" s="689"/>
      <c r="BO146" s="689"/>
      <c r="BP146" s="689"/>
      <c r="BQ146" s="689"/>
      <c r="BR146" s="689"/>
      <c r="BS146" s="689"/>
      <c r="BT146" s="689"/>
      <c r="BU146" s="689"/>
      <c r="BV146" s="689"/>
      <c r="BW146" s="689"/>
      <c r="BX146" s="690"/>
    </row>
    <row r="147" spans="1:76" s="471" customFormat="1" ht="18.75" customHeight="1">
      <c r="A147" s="470"/>
      <c r="B147" s="683"/>
      <c r="C147" s="674"/>
      <c r="D147" s="696"/>
      <c r="E147" s="683"/>
      <c r="F147" s="683"/>
      <c r="G147" s="683"/>
      <c r="I147" s="675"/>
      <c r="J147" s="470"/>
      <c r="N147" s="470"/>
      <c r="O147" s="470"/>
      <c r="P147" s="470"/>
      <c r="X147" s="683"/>
      <c r="Y147" s="678"/>
      <c r="Z147" s="676"/>
      <c r="AA147" s="676"/>
      <c r="AB147" s="1123"/>
      <c r="AC147" s="747"/>
      <c r="AD147" s="688"/>
      <c r="AE147" s="689"/>
      <c r="AF147" s="689"/>
      <c r="AG147" s="689"/>
      <c r="AH147" s="689"/>
      <c r="AI147" s="689"/>
      <c r="AJ147" s="689"/>
      <c r="AK147" s="689"/>
      <c r="AL147" s="689"/>
      <c r="AM147" s="689"/>
      <c r="AN147" s="689"/>
      <c r="AO147" s="689"/>
      <c r="AP147" s="689"/>
      <c r="AQ147" s="689"/>
      <c r="AR147" s="689"/>
      <c r="AS147" s="689"/>
      <c r="AT147" s="689"/>
      <c r="AU147" s="689"/>
      <c r="AV147" s="689"/>
      <c r="AW147" s="689"/>
      <c r="AX147" s="689"/>
      <c r="AY147" s="689"/>
      <c r="AZ147" s="689"/>
      <c r="BA147" s="689"/>
      <c r="BB147" s="689"/>
      <c r="BC147" s="689"/>
      <c r="BD147" s="689"/>
      <c r="BE147" s="689"/>
      <c r="BF147" s="689"/>
      <c r="BG147" s="689"/>
      <c r="BH147" s="689"/>
      <c r="BI147" s="689"/>
      <c r="BJ147" s="689"/>
      <c r="BK147" s="689"/>
      <c r="BL147" s="689"/>
      <c r="BM147" s="689"/>
      <c r="BN147" s="689"/>
      <c r="BO147" s="689"/>
      <c r="BP147" s="689"/>
      <c r="BQ147" s="689"/>
      <c r="BR147" s="689"/>
      <c r="BS147" s="689"/>
      <c r="BT147" s="689"/>
      <c r="BU147" s="689"/>
      <c r="BV147" s="689"/>
      <c r="BW147" s="689"/>
      <c r="BX147" s="690"/>
    </row>
    <row r="148" spans="1:76" s="683" customFormat="1" ht="50.25" customHeight="1">
      <c r="A148" s="734">
        <v>22</v>
      </c>
      <c r="B148" s="735" t="s">
        <v>950</v>
      </c>
      <c r="C148" s="734" t="s">
        <v>292</v>
      </c>
      <c r="D148" s="736" t="s">
        <v>951</v>
      </c>
      <c r="E148" s="735" t="s">
        <v>863</v>
      </c>
      <c r="F148" s="735" t="s">
        <v>331</v>
      </c>
      <c r="G148" s="735" t="s">
        <v>313</v>
      </c>
      <c r="H148" s="735" t="s">
        <v>20</v>
      </c>
      <c r="I148" s="737" t="s">
        <v>807</v>
      </c>
      <c r="J148" s="736" t="s">
        <v>866</v>
      </c>
      <c r="K148" s="735" t="s">
        <v>282</v>
      </c>
      <c r="L148" s="736" t="s">
        <v>858</v>
      </c>
      <c r="M148" s="735" t="s">
        <v>877</v>
      </c>
      <c r="N148" s="734">
        <v>82300</v>
      </c>
      <c r="O148" s="738" t="s">
        <v>292</v>
      </c>
      <c r="P148" s="739" t="s">
        <v>292</v>
      </c>
      <c r="Q148" s="736" t="s">
        <v>292</v>
      </c>
      <c r="R148" s="740" t="s">
        <v>283</v>
      </c>
      <c r="S148" s="738">
        <v>1995</v>
      </c>
      <c r="T148" s="741" t="s">
        <v>284</v>
      </c>
      <c r="U148" s="738">
        <v>59</v>
      </c>
      <c r="V148" s="738"/>
      <c r="W148" s="740"/>
      <c r="X148" s="742" t="s">
        <v>952</v>
      </c>
      <c r="Y148" s="743" t="s">
        <v>953</v>
      </c>
      <c r="Z148" s="744" t="s">
        <v>954</v>
      </c>
      <c r="AA148" s="745" t="s">
        <v>955</v>
      </c>
      <c r="AB148" s="1122" t="s">
        <v>341</v>
      </c>
      <c r="AC148" s="745"/>
      <c r="AD148" s="746"/>
      <c r="AE148" s="699"/>
      <c r="AF148" s="699"/>
      <c r="AG148" s="699"/>
      <c r="AH148" s="699"/>
      <c r="AI148" s="699"/>
      <c r="AJ148" s="699"/>
      <c r="AK148" s="699"/>
      <c r="AL148" s="699"/>
      <c r="AM148" s="699"/>
      <c r="AN148" s="699"/>
      <c r="AO148" s="699"/>
      <c r="AP148" s="699"/>
      <c r="AQ148" s="699"/>
      <c r="AR148" s="699"/>
      <c r="AS148" s="699"/>
      <c r="AT148" s="699"/>
      <c r="AU148" s="699"/>
      <c r="AV148" s="699"/>
      <c r="AW148" s="699"/>
      <c r="AX148" s="699"/>
      <c r="AY148" s="699"/>
      <c r="AZ148" s="699"/>
      <c r="BA148" s="699"/>
      <c r="BB148" s="699"/>
      <c r="BC148" s="699"/>
      <c r="BD148" s="699"/>
      <c r="BE148" s="699"/>
      <c r="BF148" s="699"/>
      <c r="BG148" s="699"/>
      <c r="BH148" s="699"/>
      <c r="BI148" s="699"/>
      <c r="BJ148" s="699"/>
      <c r="BK148" s="699"/>
      <c r="BL148" s="699"/>
      <c r="BM148" s="699"/>
      <c r="BN148" s="699"/>
      <c r="BO148" s="699"/>
      <c r="BP148" s="699"/>
      <c r="BQ148" s="699"/>
      <c r="BR148" s="699"/>
      <c r="BS148" s="699"/>
      <c r="BT148" s="699"/>
      <c r="BU148" s="699"/>
      <c r="BV148" s="699"/>
      <c r="BW148" s="699"/>
      <c r="BX148" s="700"/>
    </row>
    <row r="149" spans="1:76" s="471" customFormat="1" ht="18.75" customHeight="1">
      <c r="A149" s="470"/>
      <c r="B149" s="683"/>
      <c r="C149" s="674"/>
      <c r="D149" s="683"/>
      <c r="E149" s="683"/>
      <c r="F149" s="683"/>
      <c r="G149" s="683"/>
      <c r="I149" s="675"/>
      <c r="J149" s="470"/>
      <c r="M149" s="471" t="s">
        <v>131</v>
      </c>
      <c r="N149" s="471" t="s">
        <v>131</v>
      </c>
      <c r="R149" s="471" t="s">
        <v>591</v>
      </c>
      <c r="S149" s="470">
        <v>1997</v>
      </c>
      <c r="T149" s="471" t="s">
        <v>284</v>
      </c>
      <c r="U149" s="470" t="s">
        <v>304</v>
      </c>
      <c r="V149" s="470"/>
      <c r="X149" s="715" t="s">
        <v>708</v>
      </c>
      <c r="Y149" s="716" t="s">
        <v>953</v>
      </c>
      <c r="Z149" s="717" t="s">
        <v>1413</v>
      </c>
      <c r="AA149" s="684" t="s">
        <v>1064</v>
      </c>
      <c r="AB149" s="1117"/>
      <c r="AC149" s="684"/>
      <c r="AD149" s="688"/>
      <c r="AE149" s="689"/>
      <c r="AF149" s="689"/>
      <c r="AG149" s="689"/>
      <c r="AH149" s="689"/>
      <c r="AI149" s="689"/>
      <c r="AJ149" s="689"/>
      <c r="AK149" s="689"/>
      <c r="AL149" s="689"/>
      <c r="AM149" s="689"/>
      <c r="AN149" s="689"/>
      <c r="AO149" s="689"/>
      <c r="AP149" s="689"/>
      <c r="AQ149" s="689"/>
      <c r="AR149" s="689"/>
      <c r="AS149" s="689"/>
      <c r="AT149" s="689"/>
      <c r="AU149" s="689"/>
      <c r="AV149" s="689"/>
      <c r="AW149" s="689"/>
      <c r="AX149" s="689"/>
      <c r="AY149" s="689"/>
      <c r="AZ149" s="689"/>
      <c r="BA149" s="689"/>
      <c r="BB149" s="689"/>
      <c r="BC149" s="689"/>
      <c r="BD149" s="689"/>
      <c r="BE149" s="689"/>
      <c r="BF149" s="689"/>
      <c r="BG149" s="689"/>
      <c r="BH149" s="689"/>
      <c r="BI149" s="689"/>
      <c r="BJ149" s="689"/>
      <c r="BK149" s="689"/>
      <c r="BL149" s="689"/>
      <c r="BM149" s="689"/>
      <c r="BN149" s="689"/>
      <c r="BO149" s="689"/>
      <c r="BP149" s="689"/>
      <c r="BQ149" s="689"/>
      <c r="BR149" s="689"/>
      <c r="BS149" s="689"/>
      <c r="BT149" s="689"/>
      <c r="BU149" s="689"/>
      <c r="BV149" s="689"/>
      <c r="BW149" s="689"/>
      <c r="BX149" s="690"/>
    </row>
    <row r="150" spans="1:76" s="471" customFormat="1" ht="18.75" customHeight="1">
      <c r="A150" s="470"/>
      <c r="B150" s="683"/>
      <c r="C150" s="674"/>
      <c r="D150" s="683"/>
      <c r="E150" s="683"/>
      <c r="F150" s="683"/>
      <c r="G150" s="683"/>
      <c r="I150" s="675"/>
      <c r="J150" s="470"/>
      <c r="N150" s="470"/>
      <c r="O150" s="470"/>
      <c r="P150" s="470"/>
      <c r="R150" s="471" t="s">
        <v>703</v>
      </c>
      <c r="S150" s="470">
        <v>2001</v>
      </c>
      <c r="T150" s="471" t="s">
        <v>287</v>
      </c>
      <c r="U150" s="470" t="s">
        <v>957</v>
      </c>
      <c r="V150" s="470"/>
      <c r="X150" s="715"/>
      <c r="Y150" s="716"/>
      <c r="Z150" s="717"/>
      <c r="AA150" s="684"/>
      <c r="AB150" s="1117"/>
      <c r="AC150" s="684"/>
      <c r="AD150" s="688"/>
      <c r="AE150" s="689"/>
      <c r="AF150" s="689"/>
      <c r="AG150" s="689"/>
      <c r="AH150" s="689"/>
      <c r="AI150" s="689"/>
      <c r="AJ150" s="689"/>
      <c r="AK150" s="689"/>
      <c r="AL150" s="689"/>
      <c r="AM150" s="689"/>
      <c r="AN150" s="689"/>
      <c r="AO150" s="689"/>
      <c r="AP150" s="689"/>
      <c r="AQ150" s="689"/>
      <c r="AR150" s="689"/>
      <c r="AS150" s="689"/>
      <c r="AT150" s="689"/>
      <c r="AU150" s="689"/>
      <c r="AV150" s="689"/>
      <c r="AW150" s="689"/>
      <c r="AX150" s="689"/>
      <c r="AY150" s="689"/>
      <c r="AZ150" s="689"/>
      <c r="BA150" s="689"/>
      <c r="BB150" s="689"/>
      <c r="BC150" s="689"/>
      <c r="BD150" s="689"/>
      <c r="BE150" s="689"/>
      <c r="BF150" s="689"/>
      <c r="BG150" s="689"/>
      <c r="BH150" s="689"/>
      <c r="BI150" s="689"/>
      <c r="BJ150" s="689"/>
      <c r="BK150" s="689"/>
      <c r="BL150" s="689"/>
      <c r="BM150" s="689"/>
      <c r="BN150" s="689"/>
      <c r="BO150" s="689"/>
      <c r="BP150" s="689"/>
      <c r="BQ150" s="689"/>
      <c r="BR150" s="689"/>
      <c r="BS150" s="689"/>
      <c r="BT150" s="689"/>
      <c r="BU150" s="689"/>
      <c r="BV150" s="689"/>
      <c r="BW150" s="689"/>
      <c r="BX150" s="690"/>
    </row>
    <row r="151" spans="1:76" s="471" customFormat="1" ht="31.5" customHeight="1">
      <c r="A151" s="470"/>
      <c r="B151" s="683"/>
      <c r="C151" s="674"/>
      <c r="D151" s="683"/>
      <c r="E151" s="683"/>
      <c r="F151" s="683"/>
      <c r="G151" s="683"/>
      <c r="I151" s="675"/>
      <c r="J151" s="470"/>
      <c r="N151" s="470"/>
      <c r="O151" s="470"/>
      <c r="P151" s="470"/>
      <c r="R151" s="471" t="s">
        <v>704</v>
      </c>
      <c r="S151" s="470">
        <v>2003</v>
      </c>
      <c r="T151" s="471" t="s">
        <v>287</v>
      </c>
      <c r="U151" s="470" t="s">
        <v>958</v>
      </c>
      <c r="V151" s="470"/>
      <c r="Z151" s="717"/>
      <c r="AA151" s="684"/>
      <c r="AB151" s="1113"/>
      <c r="AC151" s="684"/>
      <c r="AD151" s="688"/>
      <c r="AE151" s="689"/>
      <c r="AF151" s="689"/>
      <c r="AG151" s="689"/>
      <c r="AH151" s="689"/>
      <c r="AI151" s="689"/>
      <c r="AJ151" s="689"/>
      <c r="AK151" s="689"/>
      <c r="AL151" s="689"/>
      <c r="AM151" s="689"/>
      <c r="AN151" s="689"/>
      <c r="AO151" s="689"/>
      <c r="AP151" s="689"/>
      <c r="AQ151" s="689"/>
      <c r="AR151" s="689"/>
      <c r="AS151" s="689"/>
      <c r="AT151" s="689"/>
      <c r="AU151" s="689"/>
      <c r="AV151" s="689"/>
      <c r="AW151" s="689"/>
      <c r="AX151" s="689"/>
      <c r="AY151" s="689"/>
      <c r="AZ151" s="689"/>
      <c r="BA151" s="689"/>
      <c r="BB151" s="689"/>
      <c r="BC151" s="689"/>
      <c r="BD151" s="689"/>
      <c r="BE151" s="689"/>
      <c r="BF151" s="689"/>
      <c r="BG151" s="689"/>
      <c r="BH151" s="689"/>
      <c r="BI151" s="689"/>
      <c r="BJ151" s="689"/>
      <c r="BK151" s="689"/>
      <c r="BL151" s="689"/>
      <c r="BM151" s="689"/>
      <c r="BN151" s="689"/>
      <c r="BO151" s="689"/>
      <c r="BP151" s="689"/>
      <c r="BQ151" s="689"/>
      <c r="BR151" s="689"/>
      <c r="BS151" s="689"/>
      <c r="BT151" s="689"/>
      <c r="BU151" s="689"/>
      <c r="BV151" s="689"/>
      <c r="BW151" s="689"/>
      <c r="BX151" s="690"/>
    </row>
    <row r="152" spans="1:76" s="471" customFormat="1" ht="18.75" customHeight="1">
      <c r="A152" s="470"/>
      <c r="B152" s="683"/>
      <c r="C152" s="674"/>
      <c r="D152" s="696"/>
      <c r="E152" s="683"/>
      <c r="F152" s="683"/>
      <c r="G152" s="683"/>
      <c r="I152" s="675"/>
      <c r="J152" s="470"/>
      <c r="N152" s="470"/>
      <c r="O152" s="470"/>
      <c r="P152" s="470"/>
      <c r="R152" s="471" t="s">
        <v>338</v>
      </c>
      <c r="S152" s="471" t="s">
        <v>131</v>
      </c>
      <c r="V152" s="471">
        <v>2003</v>
      </c>
      <c r="X152" s="683"/>
      <c r="Y152" s="678"/>
      <c r="Z152" s="676"/>
      <c r="AA152" s="676"/>
      <c r="AB152" s="1117"/>
      <c r="AC152" s="678"/>
      <c r="AD152" s="688"/>
      <c r="AE152" s="689"/>
      <c r="AF152" s="689"/>
      <c r="AG152" s="689"/>
      <c r="AH152" s="689"/>
      <c r="AI152" s="689"/>
      <c r="AJ152" s="689"/>
      <c r="AK152" s="689"/>
      <c r="AL152" s="689"/>
      <c r="AM152" s="689"/>
      <c r="AN152" s="689"/>
      <c r="AO152" s="689"/>
      <c r="AP152" s="689"/>
      <c r="AQ152" s="689"/>
      <c r="AR152" s="689"/>
      <c r="AS152" s="689"/>
      <c r="AT152" s="689"/>
      <c r="AU152" s="689"/>
      <c r="AV152" s="689"/>
      <c r="AW152" s="689"/>
      <c r="AX152" s="689"/>
      <c r="AY152" s="689"/>
      <c r="AZ152" s="689"/>
      <c r="BA152" s="689"/>
      <c r="BB152" s="689"/>
      <c r="BC152" s="689"/>
      <c r="BD152" s="689"/>
      <c r="BE152" s="689"/>
      <c r="BF152" s="689"/>
      <c r="BG152" s="689"/>
      <c r="BH152" s="689"/>
      <c r="BI152" s="689"/>
      <c r="BJ152" s="689"/>
      <c r="BK152" s="689"/>
      <c r="BL152" s="689"/>
      <c r="BM152" s="689"/>
      <c r="BN152" s="689"/>
      <c r="BO152" s="689"/>
      <c r="BP152" s="689"/>
      <c r="BQ152" s="689"/>
      <c r="BR152" s="689"/>
      <c r="BS152" s="689"/>
      <c r="BT152" s="689"/>
      <c r="BU152" s="689"/>
      <c r="BV152" s="689"/>
      <c r="BW152" s="689"/>
      <c r="BX152" s="690"/>
    </row>
    <row r="153" spans="1:76" s="471" customFormat="1" ht="18.75" customHeight="1">
      <c r="A153" s="470"/>
      <c r="B153" s="683"/>
      <c r="C153" s="674"/>
      <c r="D153" s="696"/>
      <c r="E153" s="683"/>
      <c r="F153" s="683"/>
      <c r="G153" s="683"/>
      <c r="I153" s="675"/>
      <c r="J153" s="470"/>
      <c r="N153" s="470"/>
      <c r="O153" s="470"/>
      <c r="P153" s="470"/>
      <c r="R153" s="707" t="s">
        <v>663</v>
      </c>
      <c r="V153" s="471">
        <v>2018</v>
      </c>
      <c r="X153" s="683"/>
      <c r="Y153" s="678"/>
      <c r="Z153" s="676"/>
      <c r="AA153" s="676"/>
      <c r="AB153" s="1123"/>
      <c r="AC153" s="747"/>
      <c r="AD153" s="688"/>
      <c r="AE153" s="689"/>
      <c r="AF153" s="689"/>
      <c r="AG153" s="689"/>
      <c r="AH153" s="689"/>
      <c r="AI153" s="689"/>
      <c r="AJ153" s="689"/>
      <c r="AK153" s="689"/>
      <c r="AL153" s="689"/>
      <c r="AM153" s="689"/>
      <c r="AN153" s="689"/>
      <c r="AO153" s="689"/>
      <c r="AP153" s="689"/>
      <c r="AQ153" s="689"/>
      <c r="AR153" s="689"/>
      <c r="AS153" s="689"/>
      <c r="AT153" s="689"/>
      <c r="AU153" s="689"/>
      <c r="AV153" s="689"/>
      <c r="AW153" s="689"/>
      <c r="AX153" s="689"/>
      <c r="AY153" s="689"/>
      <c r="AZ153" s="689"/>
      <c r="BA153" s="689"/>
      <c r="BB153" s="689"/>
      <c r="BC153" s="689"/>
      <c r="BD153" s="689"/>
      <c r="BE153" s="689"/>
      <c r="BF153" s="689"/>
      <c r="BG153" s="689"/>
      <c r="BH153" s="689"/>
      <c r="BI153" s="689"/>
      <c r="BJ153" s="689"/>
      <c r="BK153" s="689"/>
      <c r="BL153" s="689"/>
      <c r="BM153" s="689"/>
      <c r="BN153" s="689"/>
      <c r="BO153" s="689"/>
      <c r="BP153" s="689"/>
      <c r="BQ153" s="689"/>
      <c r="BR153" s="689"/>
      <c r="BS153" s="689"/>
      <c r="BT153" s="689"/>
      <c r="BU153" s="689"/>
      <c r="BV153" s="689"/>
      <c r="BW153" s="689"/>
      <c r="BX153" s="690"/>
    </row>
    <row r="154" spans="1:76" s="471" customFormat="1" ht="18.75" customHeight="1">
      <c r="A154" s="470"/>
      <c r="B154" s="683"/>
      <c r="C154" s="674"/>
      <c r="D154" s="696"/>
      <c r="E154" s="683"/>
      <c r="F154" s="683"/>
      <c r="G154" s="683"/>
      <c r="I154" s="675"/>
      <c r="J154" s="470"/>
      <c r="N154" s="470"/>
      <c r="O154" s="470"/>
      <c r="P154" s="470"/>
      <c r="X154" s="683"/>
      <c r="Y154" s="678"/>
      <c r="Z154" s="676"/>
      <c r="AA154" s="676"/>
      <c r="AB154" s="1123"/>
      <c r="AC154" s="747"/>
      <c r="AD154" s="688"/>
      <c r="AE154" s="689"/>
      <c r="AF154" s="689"/>
      <c r="AG154" s="689"/>
      <c r="AH154" s="689"/>
      <c r="AI154" s="689"/>
      <c r="AJ154" s="689"/>
      <c r="AK154" s="689"/>
      <c r="AL154" s="689"/>
      <c r="AM154" s="689"/>
      <c r="AN154" s="689"/>
      <c r="AO154" s="689"/>
      <c r="AP154" s="689"/>
      <c r="AQ154" s="689"/>
      <c r="AR154" s="689"/>
      <c r="AS154" s="689"/>
      <c r="AT154" s="689"/>
      <c r="AU154" s="689"/>
      <c r="AV154" s="689"/>
      <c r="AW154" s="689"/>
      <c r="AX154" s="689"/>
      <c r="AY154" s="689"/>
      <c r="AZ154" s="689"/>
      <c r="BA154" s="689"/>
      <c r="BB154" s="689"/>
      <c r="BC154" s="689"/>
      <c r="BD154" s="689"/>
      <c r="BE154" s="689"/>
      <c r="BF154" s="689"/>
      <c r="BG154" s="689"/>
      <c r="BH154" s="689"/>
      <c r="BI154" s="689"/>
      <c r="BJ154" s="689"/>
      <c r="BK154" s="689"/>
      <c r="BL154" s="689"/>
      <c r="BM154" s="689"/>
      <c r="BN154" s="689"/>
      <c r="BO154" s="689"/>
      <c r="BP154" s="689"/>
      <c r="BQ154" s="689"/>
      <c r="BR154" s="689"/>
      <c r="BS154" s="689"/>
      <c r="BT154" s="689"/>
      <c r="BU154" s="689"/>
      <c r="BV154" s="689"/>
      <c r="BW154" s="689"/>
      <c r="BX154" s="690"/>
    </row>
    <row r="155" spans="1:76" s="471" customFormat="1" ht="18.75" customHeight="1">
      <c r="A155" s="470"/>
      <c r="B155" s="683"/>
      <c r="C155" s="674"/>
      <c r="D155" s="696"/>
      <c r="E155" s="683"/>
      <c r="F155" s="683"/>
      <c r="G155" s="683"/>
      <c r="I155" s="675"/>
      <c r="J155" s="470"/>
      <c r="N155" s="470"/>
      <c r="O155" s="470"/>
      <c r="P155" s="470"/>
      <c r="X155" s="683"/>
      <c r="Y155" s="678"/>
      <c r="Z155" s="676"/>
      <c r="AA155" s="676"/>
      <c r="AB155" s="1123"/>
      <c r="AC155" s="747"/>
      <c r="AD155" s="688"/>
      <c r="AE155" s="689"/>
      <c r="AF155" s="689"/>
      <c r="AG155" s="689"/>
      <c r="AH155" s="689"/>
      <c r="AI155" s="689"/>
      <c r="AJ155" s="689"/>
      <c r="AK155" s="689"/>
      <c r="AL155" s="689"/>
      <c r="AM155" s="689"/>
      <c r="AN155" s="689"/>
      <c r="AO155" s="689"/>
      <c r="AP155" s="689"/>
      <c r="AQ155" s="689"/>
      <c r="AR155" s="689"/>
      <c r="AS155" s="689"/>
      <c r="AT155" s="689"/>
      <c r="AU155" s="689"/>
      <c r="AV155" s="689"/>
      <c r="AW155" s="689"/>
      <c r="AX155" s="689"/>
      <c r="AY155" s="689"/>
      <c r="AZ155" s="689"/>
      <c r="BA155" s="689"/>
      <c r="BB155" s="689"/>
      <c r="BC155" s="689"/>
      <c r="BD155" s="689"/>
      <c r="BE155" s="689"/>
      <c r="BF155" s="689"/>
      <c r="BG155" s="689"/>
      <c r="BH155" s="689"/>
      <c r="BI155" s="689"/>
      <c r="BJ155" s="689"/>
      <c r="BK155" s="689"/>
      <c r="BL155" s="689"/>
      <c r="BM155" s="689"/>
      <c r="BN155" s="689"/>
      <c r="BO155" s="689"/>
      <c r="BP155" s="689"/>
      <c r="BQ155" s="689"/>
      <c r="BR155" s="689"/>
      <c r="BS155" s="689"/>
      <c r="BT155" s="689"/>
      <c r="BU155" s="689"/>
      <c r="BV155" s="689"/>
      <c r="BW155" s="689"/>
      <c r="BX155" s="690"/>
    </row>
    <row r="156" spans="1:76" s="683" customFormat="1" ht="75" customHeight="1">
      <c r="A156" s="674">
        <v>23</v>
      </c>
      <c r="B156" s="683" t="s">
        <v>1093</v>
      </c>
      <c r="C156" s="674" t="s">
        <v>292</v>
      </c>
      <c r="D156" s="696" t="s">
        <v>918</v>
      </c>
      <c r="E156" s="683" t="s">
        <v>863</v>
      </c>
      <c r="F156" s="683" t="s">
        <v>295</v>
      </c>
      <c r="G156" s="683" t="s">
        <v>658</v>
      </c>
      <c r="H156" s="683" t="s">
        <v>20</v>
      </c>
      <c r="I156" s="697" t="s">
        <v>919</v>
      </c>
      <c r="J156" s="696" t="s">
        <v>866</v>
      </c>
      <c r="K156" s="683" t="s">
        <v>302</v>
      </c>
      <c r="L156" s="696" t="s">
        <v>920</v>
      </c>
      <c r="M156" s="683" t="s">
        <v>878</v>
      </c>
      <c r="N156" s="674">
        <v>57700</v>
      </c>
      <c r="O156" s="470" t="s">
        <v>292</v>
      </c>
      <c r="P156" s="675" t="s">
        <v>292</v>
      </c>
      <c r="Q156" s="696" t="s">
        <v>292</v>
      </c>
      <c r="R156" s="471" t="s">
        <v>283</v>
      </c>
      <c r="S156" s="470">
        <v>2007</v>
      </c>
      <c r="T156" s="714" t="s">
        <v>287</v>
      </c>
      <c r="U156" s="470" t="s">
        <v>957</v>
      </c>
      <c r="V156" s="470"/>
      <c r="W156" s="471"/>
      <c r="X156" s="715" t="s">
        <v>933</v>
      </c>
      <c r="Y156" s="716" t="s">
        <v>921</v>
      </c>
      <c r="Z156" s="717" t="s">
        <v>1094</v>
      </c>
      <c r="AA156" s="684" t="s">
        <v>1064</v>
      </c>
      <c r="AB156" s="893" t="s">
        <v>922</v>
      </c>
      <c r="AC156" s="894"/>
      <c r="AD156" s="698"/>
      <c r="AE156" s="699"/>
      <c r="AF156" s="699"/>
      <c r="AG156" s="699"/>
      <c r="AH156" s="699"/>
      <c r="AI156" s="699"/>
      <c r="AJ156" s="699"/>
      <c r="AK156" s="699"/>
      <c r="AL156" s="699"/>
      <c r="AM156" s="699"/>
      <c r="AN156" s="699"/>
      <c r="AO156" s="699"/>
      <c r="AP156" s="699"/>
      <c r="AQ156" s="699"/>
      <c r="AR156" s="699"/>
      <c r="AS156" s="699"/>
      <c r="AT156" s="699"/>
      <c r="AU156" s="699"/>
      <c r="AV156" s="699"/>
      <c r="AW156" s="699"/>
      <c r="AX156" s="699"/>
      <c r="AY156" s="699"/>
      <c r="AZ156" s="699"/>
      <c r="BA156" s="699"/>
      <c r="BB156" s="699"/>
      <c r="BC156" s="699"/>
      <c r="BD156" s="699"/>
      <c r="BE156" s="699"/>
      <c r="BF156" s="699"/>
      <c r="BG156" s="699"/>
      <c r="BH156" s="699"/>
      <c r="BI156" s="699"/>
      <c r="BJ156" s="699"/>
      <c r="BK156" s="699"/>
      <c r="BL156" s="699"/>
      <c r="BM156" s="699"/>
      <c r="BN156" s="699"/>
      <c r="BO156" s="699"/>
      <c r="BP156" s="699"/>
      <c r="BQ156" s="699"/>
      <c r="BR156" s="699"/>
      <c r="BS156" s="699"/>
      <c r="BT156" s="699"/>
      <c r="BU156" s="699"/>
      <c r="BV156" s="699"/>
      <c r="BW156" s="699"/>
      <c r="BX156" s="700"/>
    </row>
    <row r="157" spans="1:76" s="471" customFormat="1" ht="18.75" customHeight="1">
      <c r="A157" s="470"/>
      <c r="B157" s="683"/>
      <c r="C157" s="674"/>
      <c r="D157" s="683"/>
      <c r="E157" s="683"/>
      <c r="F157" s="683"/>
      <c r="G157" s="683"/>
      <c r="I157" s="675"/>
      <c r="J157" s="470"/>
      <c r="M157" s="471" t="s">
        <v>131</v>
      </c>
      <c r="N157" s="471" t="s">
        <v>131</v>
      </c>
      <c r="R157" s="471" t="s">
        <v>591</v>
      </c>
      <c r="S157" s="470">
        <v>2009</v>
      </c>
      <c r="T157" s="471" t="s">
        <v>287</v>
      </c>
      <c r="U157" s="470" t="s">
        <v>963</v>
      </c>
      <c r="V157" s="470"/>
      <c r="X157" s="715"/>
      <c r="Y157" s="716"/>
      <c r="Z157" s="717"/>
      <c r="AA157" s="684"/>
      <c r="AB157" s="1117"/>
      <c r="AC157" s="684"/>
      <c r="AD157" s="688"/>
      <c r="AE157" s="689"/>
      <c r="AF157" s="689"/>
      <c r="AG157" s="689"/>
      <c r="AH157" s="689"/>
      <c r="AI157" s="689"/>
      <c r="AJ157" s="689"/>
      <c r="AK157" s="689"/>
      <c r="AL157" s="689"/>
      <c r="AM157" s="689"/>
      <c r="AN157" s="689"/>
      <c r="AO157" s="689"/>
      <c r="AP157" s="689"/>
      <c r="AQ157" s="689"/>
      <c r="AR157" s="689"/>
      <c r="AS157" s="689"/>
      <c r="AT157" s="689"/>
      <c r="AU157" s="689"/>
      <c r="AV157" s="689"/>
      <c r="AW157" s="689"/>
      <c r="AX157" s="689"/>
      <c r="AY157" s="689"/>
      <c r="AZ157" s="689"/>
      <c r="BA157" s="689"/>
      <c r="BB157" s="689"/>
      <c r="BC157" s="689"/>
      <c r="BD157" s="689"/>
      <c r="BE157" s="689"/>
      <c r="BF157" s="689"/>
      <c r="BG157" s="689"/>
      <c r="BH157" s="689"/>
      <c r="BI157" s="689"/>
      <c r="BJ157" s="689"/>
      <c r="BK157" s="689"/>
      <c r="BL157" s="689"/>
      <c r="BM157" s="689"/>
      <c r="BN157" s="689"/>
      <c r="BO157" s="689"/>
      <c r="BP157" s="689"/>
      <c r="BQ157" s="689"/>
      <c r="BR157" s="689"/>
      <c r="BS157" s="689"/>
      <c r="BT157" s="689"/>
      <c r="BU157" s="689"/>
      <c r="BV157" s="689"/>
      <c r="BW157" s="689"/>
      <c r="BX157" s="690"/>
    </row>
    <row r="158" spans="1:76" s="471" customFormat="1" ht="18.75" customHeight="1">
      <c r="A158" s="470"/>
      <c r="B158" s="683"/>
      <c r="C158" s="674"/>
      <c r="D158" s="683"/>
      <c r="E158" s="683"/>
      <c r="F158" s="683"/>
      <c r="G158" s="683"/>
      <c r="I158" s="675"/>
      <c r="J158" s="470"/>
      <c r="N158" s="470"/>
      <c r="O158" s="470"/>
      <c r="P158" s="470"/>
      <c r="R158" s="471" t="s">
        <v>965</v>
      </c>
      <c r="S158" s="470">
        <v>2012</v>
      </c>
      <c r="T158" s="471" t="s">
        <v>284</v>
      </c>
      <c r="U158" s="470" t="s">
        <v>964</v>
      </c>
      <c r="V158" s="470"/>
      <c r="X158" s="715"/>
      <c r="Y158" s="716"/>
      <c r="Z158" s="717"/>
      <c r="AA158" s="684"/>
      <c r="AB158" s="1117"/>
      <c r="AC158" s="684"/>
      <c r="AD158" s="688"/>
      <c r="AE158" s="689"/>
      <c r="AF158" s="689"/>
      <c r="AG158" s="689"/>
      <c r="AH158" s="689"/>
      <c r="AI158" s="689"/>
      <c r="AJ158" s="689"/>
      <c r="AK158" s="689"/>
      <c r="AL158" s="689"/>
      <c r="AM158" s="689"/>
      <c r="AN158" s="689"/>
      <c r="AO158" s="689"/>
      <c r="AP158" s="689"/>
      <c r="AQ158" s="689"/>
      <c r="AR158" s="689"/>
      <c r="AS158" s="689"/>
      <c r="AT158" s="689"/>
      <c r="AU158" s="689"/>
      <c r="AV158" s="689"/>
      <c r="AW158" s="689"/>
      <c r="AX158" s="689"/>
      <c r="AY158" s="689"/>
      <c r="AZ158" s="689"/>
      <c r="BA158" s="689"/>
      <c r="BB158" s="689"/>
      <c r="BC158" s="689"/>
      <c r="BD158" s="689"/>
      <c r="BE158" s="689"/>
      <c r="BF158" s="689"/>
      <c r="BG158" s="689"/>
      <c r="BH158" s="689"/>
      <c r="BI158" s="689"/>
      <c r="BJ158" s="689"/>
      <c r="BK158" s="689"/>
      <c r="BL158" s="689"/>
      <c r="BM158" s="689"/>
      <c r="BN158" s="689"/>
      <c r="BO158" s="689"/>
      <c r="BP158" s="689"/>
      <c r="BQ158" s="689"/>
      <c r="BR158" s="689"/>
      <c r="BS158" s="689"/>
      <c r="BT158" s="689"/>
      <c r="BU158" s="689"/>
      <c r="BV158" s="689"/>
      <c r="BW158" s="689"/>
      <c r="BX158" s="690"/>
    </row>
    <row r="159" spans="1:76" s="471" customFormat="1" ht="31.5" customHeight="1">
      <c r="A159" s="470"/>
      <c r="B159" s="683"/>
      <c r="C159" s="674"/>
      <c r="D159" s="683"/>
      <c r="E159" s="683"/>
      <c r="F159" s="683"/>
      <c r="G159" s="683"/>
      <c r="I159" s="675"/>
      <c r="J159" s="470"/>
      <c r="N159" s="470"/>
      <c r="O159" s="470"/>
      <c r="P159" s="470"/>
      <c r="R159" s="471" t="s">
        <v>966</v>
      </c>
      <c r="S159" s="470">
        <v>2014</v>
      </c>
      <c r="T159" s="471" t="s">
        <v>284</v>
      </c>
      <c r="U159" s="470" t="s">
        <v>768</v>
      </c>
      <c r="V159" s="470"/>
      <c r="X159" s="715"/>
      <c r="Y159" s="716"/>
      <c r="Z159" s="717"/>
      <c r="AA159" s="684"/>
      <c r="AB159" s="1113"/>
      <c r="AC159" s="684"/>
      <c r="AD159" s="688"/>
      <c r="AE159" s="689"/>
      <c r="AF159" s="689"/>
      <c r="AG159" s="689"/>
      <c r="AH159" s="689"/>
      <c r="AI159" s="689"/>
      <c r="AJ159" s="689"/>
      <c r="AK159" s="689"/>
      <c r="AL159" s="689"/>
      <c r="AM159" s="689"/>
      <c r="AN159" s="689"/>
      <c r="AO159" s="689"/>
      <c r="AP159" s="689"/>
      <c r="AQ159" s="689"/>
      <c r="AR159" s="689"/>
      <c r="AS159" s="689"/>
      <c r="AT159" s="689"/>
      <c r="AU159" s="689"/>
      <c r="AV159" s="689"/>
      <c r="AW159" s="689"/>
      <c r="AX159" s="689"/>
      <c r="AY159" s="689"/>
      <c r="AZ159" s="689"/>
      <c r="BA159" s="689"/>
      <c r="BB159" s="689"/>
      <c r="BC159" s="689"/>
      <c r="BD159" s="689"/>
      <c r="BE159" s="689"/>
      <c r="BF159" s="689"/>
      <c r="BG159" s="689"/>
      <c r="BH159" s="689"/>
      <c r="BI159" s="689"/>
      <c r="BJ159" s="689"/>
      <c r="BK159" s="689"/>
      <c r="BL159" s="689"/>
      <c r="BM159" s="689"/>
      <c r="BN159" s="689"/>
      <c r="BO159" s="689"/>
      <c r="BP159" s="689"/>
      <c r="BQ159" s="689"/>
      <c r="BR159" s="689"/>
      <c r="BS159" s="689"/>
      <c r="BT159" s="689"/>
      <c r="BU159" s="689"/>
      <c r="BV159" s="689"/>
      <c r="BW159" s="689"/>
      <c r="BX159" s="690"/>
    </row>
    <row r="160" spans="1:76" s="471" customFormat="1" ht="18.75" customHeight="1">
      <c r="A160" s="470"/>
      <c r="B160" s="683"/>
      <c r="C160" s="674"/>
      <c r="D160" s="696"/>
      <c r="E160" s="683"/>
      <c r="F160" s="683"/>
      <c r="G160" s="683"/>
      <c r="I160" s="675"/>
      <c r="J160" s="470"/>
      <c r="N160" s="470"/>
      <c r="O160" s="470"/>
      <c r="P160" s="470"/>
      <c r="R160" s="471" t="s">
        <v>342</v>
      </c>
      <c r="S160" s="471">
        <v>2017</v>
      </c>
      <c r="X160" s="683"/>
      <c r="Y160" s="678"/>
      <c r="Z160" s="676"/>
      <c r="AA160" s="676"/>
      <c r="AB160" s="1117"/>
      <c r="AC160" s="678"/>
      <c r="AD160" s="688"/>
      <c r="AE160" s="689"/>
      <c r="AF160" s="689"/>
      <c r="AG160" s="689"/>
      <c r="AH160" s="689"/>
      <c r="AI160" s="689"/>
      <c r="AJ160" s="689"/>
      <c r="AK160" s="689"/>
      <c r="AL160" s="689"/>
      <c r="AM160" s="689"/>
      <c r="AN160" s="689"/>
      <c r="AO160" s="689"/>
      <c r="AP160" s="689"/>
      <c r="AQ160" s="689"/>
      <c r="AR160" s="689"/>
      <c r="AS160" s="689"/>
      <c r="AT160" s="689"/>
      <c r="AU160" s="689"/>
      <c r="AV160" s="689"/>
      <c r="AW160" s="689"/>
      <c r="AX160" s="689"/>
      <c r="AY160" s="689"/>
      <c r="AZ160" s="689"/>
      <c r="BA160" s="689"/>
      <c r="BB160" s="689"/>
      <c r="BC160" s="689"/>
      <c r="BD160" s="689"/>
      <c r="BE160" s="689"/>
      <c r="BF160" s="689"/>
      <c r="BG160" s="689"/>
      <c r="BH160" s="689"/>
      <c r="BI160" s="689"/>
      <c r="BJ160" s="689"/>
      <c r="BK160" s="689"/>
      <c r="BL160" s="689"/>
      <c r="BM160" s="689"/>
      <c r="BN160" s="689"/>
      <c r="BO160" s="689"/>
      <c r="BP160" s="689"/>
      <c r="BQ160" s="689"/>
      <c r="BR160" s="689"/>
      <c r="BS160" s="689"/>
      <c r="BT160" s="689"/>
      <c r="BU160" s="689"/>
      <c r="BV160" s="689"/>
      <c r="BW160" s="689"/>
      <c r="BX160" s="690"/>
    </row>
    <row r="162" spans="1:76" s="683" customFormat="1" ht="46.5" customHeight="1">
      <c r="A162" s="674">
        <v>24</v>
      </c>
      <c r="B162" s="683" t="s">
        <v>1150</v>
      </c>
      <c r="C162" s="674" t="s">
        <v>292</v>
      </c>
      <c r="D162" s="696" t="s">
        <v>1151</v>
      </c>
      <c r="E162" s="683" t="s">
        <v>863</v>
      </c>
      <c r="F162" s="683" t="s">
        <v>385</v>
      </c>
      <c r="G162" s="683" t="s">
        <v>1247</v>
      </c>
      <c r="H162" s="683" t="s">
        <v>20</v>
      </c>
      <c r="I162" s="697" t="s">
        <v>1152</v>
      </c>
      <c r="J162" s="696" t="s">
        <v>866</v>
      </c>
      <c r="K162" s="683" t="s">
        <v>302</v>
      </c>
      <c r="L162" s="696" t="s">
        <v>1248</v>
      </c>
      <c r="M162" s="674" t="s">
        <v>1249</v>
      </c>
      <c r="N162" s="683">
        <v>66800</v>
      </c>
      <c r="O162" s="470" t="s">
        <v>292</v>
      </c>
      <c r="P162" s="675" t="s">
        <v>292</v>
      </c>
      <c r="Q162" s="696" t="s">
        <v>292</v>
      </c>
      <c r="R162" s="471" t="s">
        <v>283</v>
      </c>
      <c r="S162" s="470">
        <v>1993</v>
      </c>
      <c r="T162" s="714" t="s">
        <v>287</v>
      </c>
      <c r="U162" s="470" t="s">
        <v>1209</v>
      </c>
      <c r="V162" s="470"/>
      <c r="W162" s="471"/>
      <c r="X162" s="715" t="s">
        <v>1153</v>
      </c>
      <c r="Y162" s="716" t="s">
        <v>515</v>
      </c>
      <c r="Z162" s="717" t="s">
        <v>1367</v>
      </c>
      <c r="AA162" s="684" t="s">
        <v>1422</v>
      </c>
      <c r="AB162" s="893" t="s">
        <v>1250</v>
      </c>
      <c r="AC162" s="894"/>
      <c r="AD162" s="698"/>
      <c r="AE162" s="699"/>
      <c r="AF162" s="699"/>
      <c r="AG162" s="699"/>
      <c r="AH162" s="699"/>
      <c r="AI162" s="699"/>
      <c r="AJ162" s="699"/>
      <c r="AK162" s="699"/>
      <c r="AL162" s="699"/>
      <c r="AM162" s="699"/>
      <c r="AN162" s="699"/>
      <c r="AO162" s="699"/>
      <c r="AP162" s="699"/>
      <c r="AQ162" s="699"/>
      <c r="AR162" s="699"/>
      <c r="AS162" s="699"/>
      <c r="AT162" s="699"/>
      <c r="AU162" s="699"/>
      <c r="AV162" s="699"/>
      <c r="AW162" s="699"/>
      <c r="AX162" s="699"/>
      <c r="AY162" s="699"/>
      <c r="AZ162" s="699"/>
      <c r="BA162" s="699"/>
      <c r="BB162" s="699"/>
      <c r="BC162" s="699"/>
      <c r="BD162" s="699"/>
      <c r="BE162" s="699"/>
      <c r="BF162" s="699"/>
      <c r="BG162" s="699"/>
      <c r="BH162" s="699"/>
      <c r="BI162" s="699"/>
      <c r="BJ162" s="699"/>
      <c r="BK162" s="699"/>
      <c r="BL162" s="699"/>
      <c r="BM162" s="699"/>
      <c r="BN162" s="699"/>
      <c r="BO162" s="699"/>
      <c r="BP162" s="699"/>
      <c r="BQ162" s="699"/>
      <c r="BR162" s="699"/>
      <c r="BS162" s="699"/>
      <c r="BT162" s="699"/>
      <c r="BU162" s="699"/>
      <c r="BV162" s="699"/>
      <c r="BW162" s="699"/>
      <c r="BX162" s="700"/>
    </row>
    <row r="163" spans="1:76" s="471" customFormat="1" ht="18.75" customHeight="1">
      <c r="A163" s="470"/>
      <c r="B163" s="683"/>
      <c r="C163" s="674"/>
      <c r="D163" s="683"/>
      <c r="E163" s="683"/>
      <c r="F163" s="683"/>
      <c r="G163" s="683"/>
      <c r="I163" s="675"/>
      <c r="J163" s="470"/>
      <c r="M163" s="471" t="s">
        <v>131</v>
      </c>
      <c r="N163" s="471" t="s">
        <v>131</v>
      </c>
      <c r="R163" s="471" t="s">
        <v>591</v>
      </c>
      <c r="S163" s="470">
        <v>1995</v>
      </c>
      <c r="T163" s="471" t="s">
        <v>287</v>
      </c>
      <c r="U163" s="470" t="s">
        <v>1210</v>
      </c>
      <c r="V163" s="470"/>
      <c r="X163" s="715" t="s">
        <v>933</v>
      </c>
      <c r="Y163" s="716" t="s">
        <v>515</v>
      </c>
      <c r="Z163" s="717" t="s">
        <v>1334</v>
      </c>
      <c r="AA163" s="684"/>
      <c r="AB163" s="1117"/>
      <c r="AC163" s="684"/>
      <c r="AD163" s="688"/>
      <c r="AE163" s="689"/>
      <c r="AF163" s="689"/>
      <c r="AG163" s="689"/>
      <c r="AH163" s="689"/>
      <c r="AI163" s="689"/>
      <c r="AJ163" s="689"/>
      <c r="AK163" s="689"/>
      <c r="AL163" s="689"/>
      <c r="AM163" s="689"/>
      <c r="AN163" s="689"/>
      <c r="AO163" s="689"/>
      <c r="AP163" s="689"/>
      <c r="AQ163" s="689"/>
      <c r="AR163" s="689"/>
      <c r="AS163" s="689"/>
      <c r="AT163" s="689"/>
      <c r="AU163" s="689"/>
      <c r="AV163" s="689"/>
      <c r="AW163" s="689"/>
      <c r="AX163" s="689"/>
      <c r="AY163" s="689"/>
      <c r="AZ163" s="689"/>
      <c r="BA163" s="689"/>
      <c r="BB163" s="689"/>
      <c r="BC163" s="689"/>
      <c r="BD163" s="689"/>
      <c r="BE163" s="689"/>
      <c r="BF163" s="689"/>
      <c r="BG163" s="689"/>
      <c r="BH163" s="689"/>
      <c r="BI163" s="689"/>
      <c r="BJ163" s="689"/>
      <c r="BK163" s="689"/>
      <c r="BL163" s="689"/>
      <c r="BM163" s="689"/>
      <c r="BN163" s="689"/>
      <c r="BO163" s="689"/>
      <c r="BP163" s="689"/>
      <c r="BQ163" s="689"/>
      <c r="BR163" s="689"/>
      <c r="BS163" s="689"/>
      <c r="BT163" s="689"/>
      <c r="BU163" s="689"/>
      <c r="BV163" s="689"/>
      <c r="BW163" s="689"/>
      <c r="BX163" s="690"/>
    </row>
    <row r="164" spans="1:76" s="471" customFormat="1" ht="18.75" customHeight="1">
      <c r="A164" s="470"/>
      <c r="B164" s="683"/>
      <c r="C164" s="674"/>
      <c r="D164" s="683"/>
      <c r="E164" s="683"/>
      <c r="F164" s="683"/>
      <c r="G164" s="683"/>
      <c r="I164" s="675"/>
      <c r="J164" s="470"/>
      <c r="N164" s="470"/>
      <c r="O164" s="470"/>
      <c r="P164" s="470"/>
      <c r="R164" s="471" t="s">
        <v>1211</v>
      </c>
      <c r="S164" s="470">
        <v>1998</v>
      </c>
      <c r="T164" s="471" t="s">
        <v>284</v>
      </c>
      <c r="U164" s="470" t="s">
        <v>964</v>
      </c>
      <c r="V164" s="470"/>
      <c r="X164" s="715"/>
      <c r="Y164" s="716"/>
      <c r="Z164" s="717"/>
      <c r="AA164" s="684"/>
      <c r="AB164" s="1117"/>
      <c r="AC164" s="684"/>
      <c r="AD164" s="688"/>
      <c r="AE164" s="689"/>
      <c r="AF164" s="689"/>
      <c r="AG164" s="689"/>
      <c r="AH164" s="689"/>
      <c r="AI164" s="689"/>
      <c r="AJ164" s="689"/>
      <c r="AK164" s="689"/>
      <c r="AL164" s="689"/>
      <c r="AM164" s="689"/>
      <c r="AN164" s="689"/>
      <c r="AO164" s="689"/>
      <c r="AP164" s="689"/>
      <c r="AQ164" s="689"/>
      <c r="AR164" s="689"/>
      <c r="AS164" s="689"/>
      <c r="AT164" s="689"/>
      <c r="AU164" s="689"/>
      <c r="AV164" s="689"/>
      <c r="AW164" s="689"/>
      <c r="AX164" s="689"/>
      <c r="AY164" s="689"/>
      <c r="AZ164" s="689"/>
      <c r="BA164" s="689"/>
      <c r="BB164" s="689"/>
      <c r="BC164" s="689"/>
      <c r="BD164" s="689"/>
      <c r="BE164" s="689"/>
      <c r="BF164" s="689"/>
      <c r="BG164" s="689"/>
      <c r="BH164" s="689"/>
      <c r="BI164" s="689"/>
      <c r="BJ164" s="689"/>
      <c r="BK164" s="689"/>
      <c r="BL164" s="689"/>
      <c r="BM164" s="689"/>
      <c r="BN164" s="689"/>
      <c r="BO164" s="689"/>
      <c r="BP164" s="689"/>
      <c r="BQ164" s="689"/>
      <c r="BR164" s="689"/>
      <c r="BS164" s="689"/>
      <c r="BT164" s="689"/>
      <c r="BU164" s="689"/>
      <c r="BV164" s="689"/>
      <c r="BW164" s="689"/>
      <c r="BX164" s="690"/>
    </row>
    <row r="165" spans="1:76" s="471" customFormat="1" ht="31.5" customHeight="1">
      <c r="A165" s="470"/>
      <c r="B165" s="683"/>
      <c r="C165" s="674"/>
      <c r="D165" s="683"/>
      <c r="E165" s="683"/>
      <c r="F165" s="683"/>
      <c r="G165" s="683"/>
      <c r="I165" s="675"/>
      <c r="J165" s="470"/>
      <c r="N165" s="470"/>
      <c r="O165" s="470"/>
      <c r="P165" s="470"/>
      <c r="R165" s="471" t="s">
        <v>1212</v>
      </c>
      <c r="S165" s="470">
        <v>2000</v>
      </c>
      <c r="T165" s="471" t="s">
        <v>287</v>
      </c>
      <c r="U165" s="470" t="s">
        <v>1213</v>
      </c>
      <c r="V165" s="470"/>
      <c r="X165" s="715"/>
      <c r="Y165" s="716"/>
      <c r="Z165" s="717"/>
      <c r="AA165" s="684"/>
      <c r="AB165" s="1113"/>
      <c r="AC165" s="684"/>
      <c r="AD165" s="688"/>
      <c r="AE165" s="689"/>
      <c r="AF165" s="689"/>
      <c r="AG165" s="689"/>
      <c r="AH165" s="689"/>
      <c r="AI165" s="689"/>
      <c r="AJ165" s="689"/>
      <c r="AK165" s="689"/>
      <c r="AL165" s="689"/>
      <c r="AM165" s="689"/>
      <c r="AN165" s="689"/>
      <c r="AO165" s="689"/>
      <c r="AP165" s="689"/>
      <c r="AQ165" s="689"/>
      <c r="AR165" s="689"/>
      <c r="AS165" s="689"/>
      <c r="AT165" s="689"/>
      <c r="AU165" s="689"/>
      <c r="AV165" s="689"/>
      <c r="AW165" s="689"/>
      <c r="AX165" s="689"/>
      <c r="AY165" s="689"/>
      <c r="AZ165" s="689"/>
      <c r="BA165" s="689"/>
      <c r="BB165" s="689"/>
      <c r="BC165" s="689"/>
      <c r="BD165" s="689"/>
      <c r="BE165" s="689"/>
      <c r="BF165" s="689"/>
      <c r="BG165" s="689"/>
      <c r="BH165" s="689"/>
      <c r="BI165" s="689"/>
      <c r="BJ165" s="689"/>
      <c r="BK165" s="689"/>
      <c r="BL165" s="689"/>
      <c r="BM165" s="689"/>
      <c r="BN165" s="689"/>
      <c r="BO165" s="689"/>
      <c r="BP165" s="689"/>
      <c r="BQ165" s="689"/>
      <c r="BR165" s="689"/>
      <c r="BS165" s="689"/>
      <c r="BT165" s="689"/>
      <c r="BU165" s="689"/>
      <c r="BV165" s="689"/>
      <c r="BW165" s="689"/>
      <c r="BX165" s="690"/>
    </row>
    <row r="166" spans="1:76" s="471" customFormat="1" ht="18.75" customHeight="1">
      <c r="A166" s="470"/>
      <c r="B166" s="683"/>
      <c r="C166" s="674"/>
      <c r="D166" s="696"/>
      <c r="E166" s="683"/>
      <c r="F166" s="683"/>
      <c r="G166" s="683"/>
      <c r="I166" s="675"/>
      <c r="J166" s="470"/>
      <c r="N166" s="470"/>
      <c r="O166" s="470"/>
      <c r="P166" s="470"/>
      <c r="R166" s="471" t="s">
        <v>1214</v>
      </c>
      <c r="S166" s="471" t="s">
        <v>131</v>
      </c>
      <c r="V166" s="471">
        <v>2007</v>
      </c>
      <c r="X166" s="683"/>
      <c r="Y166" s="678"/>
      <c r="Z166" s="676"/>
      <c r="AA166" s="676"/>
      <c r="AB166" s="1117"/>
      <c r="AC166" s="678"/>
      <c r="AD166" s="688"/>
      <c r="AE166" s="689"/>
      <c r="AF166" s="689"/>
      <c r="AG166" s="689"/>
      <c r="AH166" s="689"/>
      <c r="AI166" s="689"/>
      <c r="AJ166" s="689"/>
      <c r="AK166" s="689"/>
      <c r="AL166" s="689"/>
      <c r="AM166" s="689"/>
      <c r="AN166" s="689"/>
      <c r="AO166" s="689"/>
      <c r="AP166" s="689"/>
      <c r="AQ166" s="689"/>
      <c r="AR166" s="689"/>
      <c r="AS166" s="689"/>
      <c r="AT166" s="689"/>
      <c r="AU166" s="689"/>
      <c r="AV166" s="689"/>
      <c r="AW166" s="689"/>
      <c r="AX166" s="689"/>
      <c r="AY166" s="689"/>
      <c r="AZ166" s="689"/>
      <c r="BA166" s="689"/>
      <c r="BB166" s="689"/>
      <c r="BC166" s="689"/>
      <c r="BD166" s="689"/>
      <c r="BE166" s="689"/>
      <c r="BF166" s="689"/>
      <c r="BG166" s="689"/>
      <c r="BH166" s="689"/>
      <c r="BI166" s="689"/>
      <c r="BJ166" s="689"/>
      <c r="BK166" s="689"/>
      <c r="BL166" s="689"/>
      <c r="BM166" s="689"/>
      <c r="BN166" s="689"/>
      <c r="BO166" s="689"/>
      <c r="BP166" s="689"/>
      <c r="BQ166" s="689"/>
      <c r="BR166" s="689"/>
      <c r="BS166" s="689"/>
      <c r="BT166" s="689"/>
      <c r="BU166" s="689"/>
      <c r="BV166" s="689"/>
      <c r="BW166" s="689"/>
      <c r="BX166" s="690"/>
    </row>
    <row r="168" spans="1:76" s="683" customFormat="1" ht="75" customHeight="1">
      <c r="A168" s="674">
        <v>25</v>
      </c>
      <c r="B168" s="683" t="s">
        <v>1229</v>
      </c>
      <c r="C168" s="674" t="s">
        <v>292</v>
      </c>
      <c r="D168" s="696" t="s">
        <v>1155</v>
      </c>
      <c r="E168" s="683" t="s">
        <v>863</v>
      </c>
      <c r="F168" s="683" t="s">
        <v>385</v>
      </c>
      <c r="G168" s="683" t="s">
        <v>301</v>
      </c>
      <c r="H168" s="683" t="s">
        <v>20</v>
      </c>
      <c r="I168" s="697" t="s">
        <v>1156</v>
      </c>
      <c r="J168" s="696" t="s">
        <v>866</v>
      </c>
      <c r="K168" s="683" t="s">
        <v>302</v>
      </c>
      <c r="L168" s="696" t="s">
        <v>1215</v>
      </c>
      <c r="M168" s="683" t="s">
        <v>1251</v>
      </c>
      <c r="N168" s="674">
        <v>75300</v>
      </c>
      <c r="O168" s="470" t="s">
        <v>292</v>
      </c>
      <c r="P168" s="675" t="s">
        <v>292</v>
      </c>
      <c r="Q168" s="696" t="s">
        <v>292</v>
      </c>
      <c r="R168" s="471" t="s">
        <v>283</v>
      </c>
      <c r="S168" s="470">
        <v>1995</v>
      </c>
      <c r="T168" s="714" t="s">
        <v>284</v>
      </c>
      <c r="U168" s="470">
        <v>45</v>
      </c>
      <c r="V168" s="470"/>
      <c r="W168" s="471"/>
      <c r="X168" s="715" t="s">
        <v>1159</v>
      </c>
      <c r="Y168" s="716" t="s">
        <v>515</v>
      </c>
      <c r="Z168" s="717" t="s">
        <v>1252</v>
      </c>
      <c r="AA168" s="684" t="s">
        <v>1420</v>
      </c>
      <c r="AB168" s="1124" t="s">
        <v>341</v>
      </c>
      <c r="AC168" s="748"/>
      <c r="AD168" s="698"/>
      <c r="AE168" s="699"/>
      <c r="AF168" s="699"/>
      <c r="AG168" s="699"/>
      <c r="AH168" s="699"/>
      <c r="AI168" s="699"/>
      <c r="AJ168" s="699"/>
      <c r="AK168" s="699"/>
      <c r="AL168" s="699"/>
      <c r="AM168" s="699"/>
      <c r="AN168" s="699"/>
      <c r="AO168" s="699"/>
      <c r="AP168" s="699"/>
      <c r="AQ168" s="699"/>
      <c r="AR168" s="699"/>
      <c r="AS168" s="699"/>
      <c r="AT168" s="699"/>
      <c r="AU168" s="699"/>
      <c r="AV168" s="699"/>
      <c r="AW168" s="699"/>
      <c r="AX168" s="699"/>
      <c r="AY168" s="699"/>
      <c r="AZ168" s="699"/>
      <c r="BA168" s="699"/>
      <c r="BB168" s="699"/>
      <c r="BC168" s="699"/>
      <c r="BD168" s="699"/>
      <c r="BE168" s="699"/>
      <c r="BF168" s="699"/>
      <c r="BG168" s="699"/>
      <c r="BH168" s="699"/>
      <c r="BI168" s="699"/>
      <c r="BJ168" s="699"/>
      <c r="BK168" s="699"/>
      <c r="BL168" s="699"/>
      <c r="BM168" s="699"/>
      <c r="BN168" s="699"/>
      <c r="BO168" s="699"/>
      <c r="BP168" s="699"/>
      <c r="BQ168" s="699"/>
      <c r="BR168" s="699"/>
      <c r="BS168" s="699"/>
      <c r="BT168" s="699"/>
      <c r="BU168" s="699"/>
      <c r="BV168" s="699"/>
      <c r="BW168" s="699"/>
      <c r="BX168" s="700"/>
    </row>
    <row r="169" spans="1:76" s="471" customFormat="1" ht="18.75" customHeight="1">
      <c r="A169" s="470"/>
      <c r="B169" s="683"/>
      <c r="C169" s="674"/>
      <c r="D169" s="683"/>
      <c r="E169" s="683"/>
      <c r="F169" s="683"/>
      <c r="G169" s="683"/>
      <c r="I169" s="675"/>
      <c r="J169" s="470"/>
      <c r="M169" s="471" t="s">
        <v>131</v>
      </c>
      <c r="N169" s="471" t="s">
        <v>131</v>
      </c>
      <c r="R169" s="471" t="s">
        <v>591</v>
      </c>
      <c r="S169" s="470">
        <v>1997</v>
      </c>
      <c r="T169" s="471" t="s">
        <v>284</v>
      </c>
      <c r="U169" s="470">
        <v>50</v>
      </c>
      <c r="V169" s="470"/>
      <c r="X169" s="471" t="s">
        <v>1160</v>
      </c>
      <c r="Y169" s="716" t="s">
        <v>385</v>
      </c>
      <c r="Z169" s="717" t="s">
        <v>1253</v>
      </c>
      <c r="AA169" s="684" t="s">
        <v>1254</v>
      </c>
      <c r="AB169" s="1117" t="s">
        <v>341</v>
      </c>
      <c r="AC169" s="684"/>
      <c r="AD169" s="688"/>
      <c r="AE169" s="689"/>
      <c r="AF169" s="689"/>
      <c r="AG169" s="689"/>
      <c r="AH169" s="689"/>
      <c r="AI169" s="689"/>
      <c r="AJ169" s="689"/>
      <c r="AK169" s="689"/>
      <c r="AL169" s="689"/>
      <c r="AM169" s="689"/>
      <c r="AN169" s="689"/>
      <c r="AO169" s="689"/>
      <c r="AP169" s="689"/>
      <c r="AQ169" s="689"/>
      <c r="AR169" s="689"/>
      <c r="AS169" s="689"/>
      <c r="AT169" s="689"/>
      <c r="AU169" s="689"/>
      <c r="AV169" s="689"/>
      <c r="AW169" s="689"/>
      <c r="AX169" s="689"/>
      <c r="AY169" s="689"/>
      <c r="AZ169" s="689"/>
      <c r="BA169" s="689"/>
      <c r="BB169" s="689"/>
      <c r="BC169" s="689"/>
      <c r="BD169" s="689"/>
      <c r="BE169" s="689"/>
      <c r="BF169" s="689"/>
      <c r="BG169" s="689"/>
      <c r="BH169" s="689"/>
      <c r="BI169" s="689"/>
      <c r="BJ169" s="689"/>
      <c r="BK169" s="689"/>
      <c r="BL169" s="689"/>
      <c r="BM169" s="689"/>
      <c r="BN169" s="689"/>
      <c r="BO169" s="689"/>
      <c r="BP169" s="689"/>
      <c r="BQ169" s="689"/>
      <c r="BR169" s="689"/>
      <c r="BS169" s="689"/>
      <c r="BT169" s="689"/>
      <c r="BU169" s="689"/>
      <c r="BV169" s="689"/>
      <c r="BW169" s="689"/>
      <c r="BX169" s="690"/>
    </row>
    <row r="170" spans="1:76" s="471" customFormat="1" ht="18.75" customHeight="1">
      <c r="A170" s="470"/>
      <c r="B170" s="683"/>
      <c r="C170" s="674"/>
      <c r="D170" s="683"/>
      <c r="E170" s="683"/>
      <c r="F170" s="683"/>
      <c r="G170" s="683"/>
      <c r="I170" s="675"/>
      <c r="J170" s="470"/>
      <c r="N170" s="470"/>
      <c r="O170" s="470"/>
      <c r="P170" s="470"/>
      <c r="R170" s="471" t="s">
        <v>406</v>
      </c>
      <c r="S170" s="470">
        <v>2000</v>
      </c>
      <c r="T170" s="471" t="s">
        <v>284</v>
      </c>
      <c r="U170" s="470">
        <v>54</v>
      </c>
      <c r="V170" s="470"/>
      <c r="X170" s="471" t="s">
        <v>1255</v>
      </c>
      <c r="Y170" s="471" t="s">
        <v>385</v>
      </c>
      <c r="Z170" s="717" t="s">
        <v>1256</v>
      </c>
      <c r="AA170" s="471" t="s">
        <v>1421</v>
      </c>
      <c r="AB170" s="474" t="s">
        <v>341</v>
      </c>
      <c r="AD170" s="688"/>
      <c r="AE170" s="689"/>
      <c r="AF170" s="689"/>
      <c r="AG170" s="689"/>
      <c r="AH170" s="689"/>
      <c r="AI170" s="689"/>
      <c r="AJ170" s="689"/>
      <c r="AK170" s="689"/>
      <c r="AL170" s="689"/>
      <c r="AM170" s="689"/>
      <c r="AN170" s="689"/>
      <c r="AO170" s="689"/>
      <c r="AP170" s="689"/>
      <c r="AQ170" s="689"/>
      <c r="AR170" s="689"/>
      <c r="AS170" s="689"/>
      <c r="AT170" s="689"/>
      <c r="AU170" s="689"/>
      <c r="AV170" s="689"/>
      <c r="AW170" s="689"/>
      <c r="AX170" s="689"/>
      <c r="AY170" s="689"/>
      <c r="AZ170" s="689"/>
      <c r="BA170" s="689"/>
      <c r="BB170" s="689"/>
      <c r="BC170" s="689"/>
      <c r="BD170" s="689"/>
      <c r="BE170" s="689"/>
      <c r="BF170" s="689"/>
      <c r="BG170" s="689"/>
      <c r="BH170" s="689"/>
      <c r="BI170" s="689"/>
      <c r="BJ170" s="689"/>
      <c r="BK170" s="689"/>
      <c r="BL170" s="689"/>
      <c r="BM170" s="689"/>
      <c r="BN170" s="689"/>
      <c r="BO170" s="689"/>
      <c r="BP170" s="689"/>
      <c r="BQ170" s="689"/>
      <c r="BR170" s="689"/>
      <c r="BS170" s="689"/>
      <c r="BT170" s="689"/>
      <c r="BU170" s="689"/>
      <c r="BV170" s="689"/>
      <c r="BW170" s="689"/>
      <c r="BX170" s="690"/>
    </row>
    <row r="171" spans="1:76" s="471" customFormat="1" ht="31.5" customHeight="1">
      <c r="A171" s="470"/>
      <c r="B171" s="683"/>
      <c r="C171" s="674"/>
      <c r="D171" s="683"/>
      <c r="E171" s="683"/>
      <c r="F171" s="683"/>
      <c r="G171" s="683"/>
      <c r="I171" s="675"/>
      <c r="J171" s="470"/>
      <c r="N171" s="470"/>
      <c r="O171" s="470"/>
      <c r="P171" s="470"/>
      <c r="R171" s="471" t="s">
        <v>1212</v>
      </c>
      <c r="S171" s="470">
        <v>2002</v>
      </c>
      <c r="T171" s="471" t="s">
        <v>287</v>
      </c>
      <c r="U171" s="470">
        <v>70</v>
      </c>
      <c r="V171" s="470"/>
      <c r="X171" s="715" t="s">
        <v>933</v>
      </c>
      <c r="Y171" s="716" t="s">
        <v>385</v>
      </c>
      <c r="Z171" s="717" t="s">
        <v>1216</v>
      </c>
      <c r="AB171" s="474"/>
      <c r="AC171" s="684"/>
      <c r="AD171" s="688"/>
      <c r="AE171" s="689"/>
      <c r="AF171" s="689"/>
      <c r="AG171" s="689"/>
      <c r="AH171" s="689"/>
      <c r="AI171" s="689"/>
      <c r="AJ171" s="689"/>
      <c r="AK171" s="689"/>
      <c r="AL171" s="689"/>
      <c r="AM171" s="689"/>
      <c r="AN171" s="689"/>
      <c r="AO171" s="689"/>
      <c r="AP171" s="689"/>
      <c r="AQ171" s="689"/>
      <c r="AR171" s="689"/>
      <c r="AS171" s="689"/>
      <c r="AT171" s="689"/>
      <c r="AU171" s="689"/>
      <c r="AV171" s="689"/>
      <c r="AW171" s="689"/>
      <c r="AX171" s="689"/>
      <c r="AY171" s="689"/>
      <c r="AZ171" s="689"/>
      <c r="BA171" s="689"/>
      <c r="BB171" s="689"/>
      <c r="BC171" s="689"/>
      <c r="BD171" s="689"/>
      <c r="BE171" s="689"/>
      <c r="BF171" s="689"/>
      <c r="BG171" s="689"/>
      <c r="BH171" s="689"/>
      <c r="BI171" s="689"/>
      <c r="BJ171" s="689"/>
      <c r="BK171" s="689"/>
      <c r="BL171" s="689"/>
      <c r="BM171" s="689"/>
      <c r="BN171" s="689"/>
      <c r="BO171" s="689"/>
      <c r="BP171" s="689"/>
      <c r="BQ171" s="689"/>
      <c r="BR171" s="689"/>
      <c r="BS171" s="689"/>
      <c r="BT171" s="689"/>
      <c r="BU171" s="689"/>
      <c r="BV171" s="689"/>
      <c r="BW171" s="689"/>
      <c r="BX171" s="690"/>
    </row>
    <row r="172" spans="1:76" s="471" customFormat="1" ht="18.75" customHeight="1">
      <c r="A172" s="470"/>
      <c r="B172" s="683"/>
      <c r="C172" s="674"/>
      <c r="D172" s="696"/>
      <c r="E172" s="683"/>
      <c r="F172" s="683"/>
      <c r="G172" s="683"/>
      <c r="I172" s="675"/>
      <c r="J172" s="470"/>
      <c r="N172" s="470"/>
      <c r="O172" s="470"/>
      <c r="P172" s="470"/>
      <c r="R172" s="707" t="s">
        <v>663</v>
      </c>
      <c r="V172" s="471">
        <v>2010</v>
      </c>
      <c r="X172" s="683"/>
      <c r="Y172" s="678"/>
      <c r="Z172" s="676"/>
      <c r="AA172" s="676"/>
      <c r="AB172" s="1117"/>
      <c r="AC172" s="678"/>
      <c r="AD172" s="688"/>
      <c r="AE172" s="689"/>
      <c r="AF172" s="689"/>
      <c r="AG172" s="689"/>
      <c r="AH172" s="689"/>
      <c r="AI172" s="689"/>
      <c r="AJ172" s="689"/>
      <c r="AK172" s="689"/>
      <c r="AL172" s="689"/>
      <c r="AM172" s="689"/>
      <c r="AN172" s="689"/>
      <c r="AO172" s="689"/>
      <c r="AP172" s="689"/>
      <c r="AQ172" s="689"/>
      <c r="AR172" s="689"/>
      <c r="AS172" s="689"/>
      <c r="AT172" s="689"/>
      <c r="AU172" s="689"/>
      <c r="AV172" s="689"/>
      <c r="AW172" s="689"/>
      <c r="AX172" s="689"/>
      <c r="AY172" s="689"/>
      <c r="AZ172" s="689"/>
      <c r="BA172" s="689"/>
      <c r="BB172" s="689"/>
      <c r="BC172" s="689"/>
      <c r="BD172" s="689"/>
      <c r="BE172" s="689"/>
      <c r="BF172" s="689"/>
      <c r="BG172" s="689"/>
      <c r="BH172" s="689"/>
      <c r="BI172" s="689"/>
      <c r="BJ172" s="689"/>
      <c r="BK172" s="689"/>
      <c r="BL172" s="689"/>
      <c r="BM172" s="689"/>
      <c r="BN172" s="689"/>
      <c r="BO172" s="689"/>
      <c r="BP172" s="689"/>
      <c r="BQ172" s="689"/>
      <c r="BR172" s="689"/>
      <c r="BS172" s="689"/>
      <c r="BT172" s="689"/>
      <c r="BU172" s="689"/>
      <c r="BV172" s="689"/>
      <c r="BW172" s="689"/>
      <c r="BX172" s="690"/>
    </row>
    <row r="174" spans="1:76" s="683" customFormat="1" ht="75" customHeight="1">
      <c r="A174" s="674">
        <v>26</v>
      </c>
      <c r="B174" s="683" t="s">
        <v>1134</v>
      </c>
      <c r="C174" s="674" t="s">
        <v>292</v>
      </c>
      <c r="D174" s="696" t="s">
        <v>1423</v>
      </c>
      <c r="E174" s="683" t="s">
        <v>863</v>
      </c>
      <c r="F174" s="683" t="s">
        <v>383</v>
      </c>
      <c r="G174" s="683" t="s">
        <v>296</v>
      </c>
      <c r="H174" s="683" t="s">
        <v>20</v>
      </c>
      <c r="I174" s="697" t="s">
        <v>1435</v>
      </c>
      <c r="J174" s="696" t="s">
        <v>866</v>
      </c>
      <c r="K174" s="683" t="s">
        <v>302</v>
      </c>
      <c r="L174" s="696" t="s">
        <v>1264</v>
      </c>
      <c r="M174" s="674" t="s">
        <v>1249</v>
      </c>
      <c r="N174" s="674">
        <v>66800</v>
      </c>
      <c r="O174" s="696" t="s">
        <v>1265</v>
      </c>
      <c r="P174" s="675" t="s">
        <v>292</v>
      </c>
      <c r="Q174" s="696" t="s">
        <v>292</v>
      </c>
      <c r="R174" s="471" t="s">
        <v>283</v>
      </c>
      <c r="S174" s="470">
        <v>1992</v>
      </c>
      <c r="T174" s="714" t="s">
        <v>284</v>
      </c>
      <c r="U174" s="470" t="s">
        <v>1268</v>
      </c>
      <c r="V174" s="470"/>
      <c r="W174" s="471"/>
      <c r="X174" s="471" t="s">
        <v>1160</v>
      </c>
      <c r="Y174" s="716" t="s">
        <v>1135</v>
      </c>
      <c r="Z174" s="717" t="s">
        <v>1426</v>
      </c>
      <c r="AA174" s="684" t="s">
        <v>1424</v>
      </c>
      <c r="AB174" s="1125" t="s">
        <v>341</v>
      </c>
      <c r="AC174" s="748"/>
      <c r="AD174" s="698"/>
      <c r="AE174" s="699"/>
      <c r="AF174" s="699"/>
      <c r="AG174" s="699"/>
      <c r="AH174" s="699"/>
      <c r="AI174" s="699"/>
      <c r="AJ174" s="699"/>
      <c r="AK174" s="699"/>
      <c r="AL174" s="699"/>
      <c r="AM174" s="699"/>
      <c r="AN174" s="699"/>
      <c r="AO174" s="699"/>
      <c r="AP174" s="699"/>
      <c r="AQ174" s="699"/>
      <c r="AR174" s="699"/>
      <c r="AS174" s="699"/>
      <c r="AT174" s="699"/>
      <c r="AU174" s="699"/>
      <c r="AV174" s="699"/>
      <c r="AW174" s="699"/>
      <c r="AX174" s="699"/>
      <c r="AY174" s="699"/>
      <c r="AZ174" s="699"/>
      <c r="BA174" s="699"/>
      <c r="BB174" s="699"/>
      <c r="BC174" s="699"/>
      <c r="BD174" s="699"/>
      <c r="BE174" s="699"/>
      <c r="BF174" s="699"/>
      <c r="BG174" s="699"/>
      <c r="BH174" s="699"/>
      <c r="BI174" s="699"/>
      <c r="BJ174" s="699"/>
      <c r="BK174" s="699"/>
      <c r="BL174" s="699"/>
      <c r="BM174" s="699"/>
      <c r="BN174" s="699"/>
      <c r="BO174" s="699"/>
      <c r="BP174" s="699"/>
      <c r="BQ174" s="699"/>
      <c r="BR174" s="699"/>
      <c r="BS174" s="699"/>
      <c r="BT174" s="699"/>
      <c r="BU174" s="699"/>
      <c r="BV174" s="699"/>
      <c r="BW174" s="699"/>
      <c r="BX174" s="700"/>
    </row>
    <row r="175" spans="1:76" s="471" customFormat="1" ht="21.75" customHeight="1">
      <c r="A175" s="470"/>
      <c r="B175" s="683"/>
      <c r="C175" s="674"/>
      <c r="D175" s="683"/>
      <c r="E175" s="683"/>
      <c r="F175" s="683"/>
      <c r="G175" s="683"/>
      <c r="I175" s="675"/>
      <c r="J175" s="470"/>
      <c r="M175" s="471" t="s">
        <v>131</v>
      </c>
      <c r="N175" s="471" t="s">
        <v>131</v>
      </c>
      <c r="R175" s="471" t="s">
        <v>591</v>
      </c>
      <c r="S175" s="470"/>
      <c r="T175" s="471" t="s">
        <v>284</v>
      </c>
      <c r="U175" s="470" t="s">
        <v>1267</v>
      </c>
      <c r="V175" s="470"/>
      <c r="X175" s="471" t="s">
        <v>1425</v>
      </c>
      <c r="Y175" s="716" t="s">
        <v>1135</v>
      </c>
      <c r="Z175" s="717" t="s">
        <v>1256</v>
      </c>
      <c r="AA175" s="684"/>
      <c r="AB175" s="1117"/>
      <c r="AC175" s="684"/>
      <c r="AD175" s="688"/>
      <c r="AE175" s="689"/>
      <c r="AF175" s="689"/>
      <c r="AG175" s="689"/>
      <c r="AH175" s="689"/>
      <c r="AI175" s="689"/>
      <c r="AJ175" s="689"/>
      <c r="AK175" s="689"/>
      <c r="AL175" s="689"/>
      <c r="AM175" s="689"/>
      <c r="AN175" s="689"/>
      <c r="AO175" s="689"/>
      <c r="AP175" s="689"/>
      <c r="AQ175" s="689"/>
      <c r="AR175" s="689"/>
      <c r="AS175" s="689"/>
      <c r="AT175" s="689"/>
      <c r="AU175" s="689"/>
      <c r="AV175" s="689"/>
      <c r="AW175" s="689"/>
      <c r="AX175" s="689"/>
      <c r="AY175" s="689"/>
      <c r="AZ175" s="689"/>
      <c r="BA175" s="689"/>
      <c r="BB175" s="689"/>
      <c r="BC175" s="689"/>
      <c r="BD175" s="689"/>
      <c r="BE175" s="689"/>
      <c r="BF175" s="689"/>
      <c r="BG175" s="689"/>
      <c r="BH175" s="689"/>
      <c r="BI175" s="689"/>
      <c r="BJ175" s="689"/>
      <c r="BK175" s="689"/>
      <c r="BL175" s="689"/>
      <c r="BM175" s="689"/>
      <c r="BN175" s="689"/>
      <c r="BO175" s="689"/>
      <c r="BP175" s="689"/>
      <c r="BQ175" s="689"/>
      <c r="BR175" s="689"/>
      <c r="BS175" s="689"/>
      <c r="BT175" s="689"/>
      <c r="BU175" s="689"/>
      <c r="BV175" s="689"/>
      <c r="BW175" s="689"/>
      <c r="BX175" s="690"/>
    </row>
    <row r="176" spans="1:76" s="471" customFormat="1" ht="18.75" customHeight="1">
      <c r="A176" s="470"/>
      <c r="B176" s="683"/>
      <c r="C176" s="674"/>
      <c r="D176" s="683"/>
      <c r="E176" s="683"/>
      <c r="F176" s="683"/>
      <c r="G176" s="683"/>
      <c r="I176" s="675"/>
      <c r="J176" s="470"/>
      <c r="N176" s="470"/>
      <c r="O176" s="470"/>
      <c r="P176" s="470"/>
      <c r="R176" s="471" t="s">
        <v>1211</v>
      </c>
      <c r="S176" s="470"/>
      <c r="T176" s="471" t="s">
        <v>284</v>
      </c>
      <c r="U176" s="470" t="s">
        <v>964</v>
      </c>
      <c r="V176" s="470"/>
      <c r="X176" s="715" t="s">
        <v>933</v>
      </c>
      <c r="Y176" s="716" t="s">
        <v>1135</v>
      </c>
      <c r="Z176" s="717" t="s">
        <v>1216</v>
      </c>
      <c r="AA176" s="684"/>
      <c r="AB176" s="1117"/>
      <c r="AC176" s="684"/>
      <c r="AD176" s="688"/>
      <c r="AE176" s="689"/>
      <c r="AF176" s="689"/>
      <c r="AG176" s="689"/>
      <c r="AH176" s="689"/>
      <c r="AI176" s="689"/>
      <c r="AJ176" s="689"/>
      <c r="AK176" s="689"/>
      <c r="AL176" s="689"/>
      <c r="AM176" s="689"/>
      <c r="AN176" s="689"/>
      <c r="AO176" s="689"/>
      <c r="AP176" s="689"/>
      <c r="AQ176" s="689"/>
      <c r="AR176" s="689"/>
      <c r="AS176" s="689"/>
      <c r="AT176" s="689"/>
      <c r="AU176" s="689"/>
      <c r="AV176" s="689"/>
      <c r="AW176" s="689"/>
      <c r="AX176" s="689"/>
      <c r="AY176" s="689"/>
      <c r="AZ176" s="689"/>
      <c r="BA176" s="689"/>
      <c r="BB176" s="689"/>
      <c r="BC176" s="689"/>
      <c r="BD176" s="689"/>
      <c r="BE176" s="689"/>
      <c r="BF176" s="689"/>
      <c r="BG176" s="689"/>
      <c r="BH176" s="689"/>
      <c r="BI176" s="689"/>
      <c r="BJ176" s="689"/>
      <c r="BK176" s="689"/>
      <c r="BL176" s="689"/>
      <c r="BM176" s="689"/>
      <c r="BN176" s="689"/>
      <c r="BO176" s="689"/>
      <c r="BP176" s="689"/>
      <c r="BQ176" s="689"/>
      <c r="BR176" s="689"/>
      <c r="BS176" s="689"/>
      <c r="BT176" s="689"/>
      <c r="BU176" s="689"/>
      <c r="BV176" s="689"/>
      <c r="BW176" s="689"/>
      <c r="BX176" s="690"/>
    </row>
    <row r="177" spans="1:76" s="471" customFormat="1" ht="31.5" customHeight="1">
      <c r="A177" s="470"/>
      <c r="B177" s="683"/>
      <c r="C177" s="674"/>
      <c r="D177" s="683"/>
      <c r="E177" s="683"/>
      <c r="F177" s="683"/>
      <c r="G177" s="683"/>
      <c r="I177" s="675"/>
      <c r="J177" s="470"/>
      <c r="N177" s="470"/>
      <c r="O177" s="470"/>
      <c r="P177" s="470"/>
      <c r="R177" s="471" t="s">
        <v>1212</v>
      </c>
      <c r="S177" s="470">
        <v>1999</v>
      </c>
      <c r="T177" s="471" t="s">
        <v>284</v>
      </c>
      <c r="U177" s="470" t="s">
        <v>1266</v>
      </c>
      <c r="V177" s="470"/>
      <c r="X177" s="715"/>
      <c r="Y177" s="716"/>
      <c r="Z177" s="717"/>
      <c r="AA177" s="684"/>
      <c r="AB177" s="1113"/>
      <c r="AC177" s="684"/>
      <c r="AD177" s="688"/>
      <c r="AE177" s="689"/>
      <c r="AF177" s="689"/>
      <c r="AG177" s="689"/>
      <c r="AH177" s="689"/>
      <c r="AI177" s="689"/>
      <c r="AJ177" s="689"/>
      <c r="AK177" s="689"/>
      <c r="AL177" s="689"/>
      <c r="AM177" s="689"/>
      <c r="AN177" s="689"/>
      <c r="AO177" s="689"/>
      <c r="AP177" s="689"/>
      <c r="AQ177" s="689"/>
      <c r="AR177" s="689"/>
      <c r="AS177" s="689"/>
      <c r="AT177" s="689"/>
      <c r="AU177" s="689"/>
      <c r="AV177" s="689"/>
      <c r="AW177" s="689"/>
      <c r="AX177" s="689"/>
      <c r="AY177" s="689"/>
      <c r="AZ177" s="689"/>
      <c r="BA177" s="689"/>
      <c r="BB177" s="689"/>
      <c r="BC177" s="689"/>
      <c r="BD177" s="689"/>
      <c r="BE177" s="689"/>
      <c r="BF177" s="689"/>
      <c r="BG177" s="689"/>
      <c r="BH177" s="689"/>
      <c r="BI177" s="689"/>
      <c r="BJ177" s="689"/>
      <c r="BK177" s="689"/>
      <c r="BL177" s="689"/>
      <c r="BM177" s="689"/>
      <c r="BN177" s="689"/>
      <c r="BO177" s="689"/>
      <c r="BP177" s="689"/>
      <c r="BQ177" s="689"/>
      <c r="BR177" s="689"/>
      <c r="BS177" s="689"/>
      <c r="BT177" s="689"/>
      <c r="BU177" s="689"/>
      <c r="BV177" s="689"/>
      <c r="BW177" s="689"/>
      <c r="BX177" s="690"/>
    </row>
    <row r="178" spans="1:76" s="471" customFormat="1" ht="18.75" customHeight="1">
      <c r="A178" s="470"/>
      <c r="B178" s="683"/>
      <c r="C178" s="674"/>
      <c r="D178" s="696"/>
      <c r="E178" s="683"/>
      <c r="F178" s="683"/>
      <c r="G178" s="683"/>
      <c r="I178" s="675"/>
      <c r="J178" s="470"/>
      <c r="N178" s="470"/>
      <c r="O178" s="470"/>
      <c r="P178" s="470"/>
      <c r="R178" s="471" t="s">
        <v>705</v>
      </c>
      <c r="V178" s="471">
        <v>1999</v>
      </c>
      <c r="X178" s="683"/>
      <c r="Y178" s="678"/>
      <c r="Z178" s="676"/>
      <c r="AA178" s="676"/>
      <c r="AB178" s="1117"/>
      <c r="AC178" s="678"/>
      <c r="AD178" s="688"/>
      <c r="AE178" s="689"/>
      <c r="AF178" s="689"/>
      <c r="AG178" s="689"/>
      <c r="AH178" s="689"/>
      <c r="AI178" s="689"/>
      <c r="AJ178" s="689"/>
      <c r="AK178" s="689"/>
      <c r="AL178" s="689"/>
      <c r="AM178" s="689"/>
      <c r="AN178" s="689"/>
      <c r="AO178" s="689"/>
      <c r="AP178" s="689"/>
      <c r="AQ178" s="689"/>
      <c r="AR178" s="689"/>
      <c r="AS178" s="689"/>
      <c r="AT178" s="689"/>
      <c r="AU178" s="689"/>
      <c r="AV178" s="689"/>
      <c r="AW178" s="689"/>
      <c r="AX178" s="689"/>
      <c r="AY178" s="689"/>
      <c r="AZ178" s="689"/>
      <c r="BA178" s="689"/>
      <c r="BB178" s="689"/>
      <c r="BC178" s="689"/>
      <c r="BD178" s="689"/>
      <c r="BE178" s="689"/>
      <c r="BF178" s="689"/>
      <c r="BG178" s="689"/>
      <c r="BH178" s="689"/>
      <c r="BI178" s="689"/>
      <c r="BJ178" s="689"/>
      <c r="BK178" s="689"/>
      <c r="BL178" s="689"/>
      <c r="BM178" s="689"/>
      <c r="BN178" s="689"/>
      <c r="BO178" s="689"/>
      <c r="BP178" s="689"/>
      <c r="BQ178" s="689"/>
      <c r="BR178" s="689"/>
      <c r="BS178" s="689"/>
      <c r="BT178" s="689"/>
      <c r="BU178" s="689"/>
      <c r="BV178" s="689"/>
      <c r="BW178" s="689"/>
      <c r="BX178" s="690"/>
    </row>
    <row r="180" spans="1:76" s="683" customFormat="1" ht="75" customHeight="1">
      <c r="A180" s="674">
        <v>27</v>
      </c>
      <c r="B180" s="683" t="s">
        <v>1161</v>
      </c>
      <c r="C180" s="674" t="s">
        <v>292</v>
      </c>
      <c r="D180" s="696" t="s">
        <v>1347</v>
      </c>
      <c r="E180" s="683" t="s">
        <v>279</v>
      </c>
      <c r="F180" s="683" t="s">
        <v>295</v>
      </c>
      <c r="G180" s="683" t="s">
        <v>683</v>
      </c>
      <c r="H180" s="683" t="s">
        <v>20</v>
      </c>
      <c r="I180" s="697" t="s">
        <v>1077</v>
      </c>
      <c r="J180" s="696" t="s">
        <v>866</v>
      </c>
      <c r="K180" s="683" t="s">
        <v>302</v>
      </c>
      <c r="L180" s="696" t="s">
        <v>1215</v>
      </c>
      <c r="M180" s="683" t="s">
        <v>1348</v>
      </c>
      <c r="N180" s="674">
        <v>1479000</v>
      </c>
      <c r="O180" s="696" t="s">
        <v>1349</v>
      </c>
      <c r="P180" s="696" t="s">
        <v>1350</v>
      </c>
      <c r="Q180" s="696" t="s">
        <v>1351</v>
      </c>
      <c r="R180" s="471" t="s">
        <v>283</v>
      </c>
      <c r="S180" s="470">
        <v>1987</v>
      </c>
      <c r="T180" s="714" t="s">
        <v>287</v>
      </c>
      <c r="U180" s="470" t="s">
        <v>1353</v>
      </c>
      <c r="V180" s="470"/>
      <c r="W180" s="471"/>
      <c r="X180" s="471" t="s">
        <v>1162</v>
      </c>
      <c r="Y180" s="716" t="s">
        <v>921</v>
      </c>
      <c r="Z180" s="717" t="s">
        <v>1163</v>
      </c>
      <c r="AA180" s="684" t="s">
        <v>1363</v>
      </c>
      <c r="AB180" s="893"/>
      <c r="AC180" s="894"/>
      <c r="AD180" s="698"/>
      <c r="AE180" s="699"/>
      <c r="AF180" s="699"/>
      <c r="AG180" s="699"/>
      <c r="AH180" s="699"/>
      <c r="AI180" s="699"/>
      <c r="AJ180" s="699"/>
      <c r="AK180" s="699"/>
      <c r="AL180" s="699"/>
      <c r="AM180" s="699"/>
      <c r="AN180" s="699"/>
      <c r="AO180" s="699"/>
      <c r="AP180" s="699"/>
      <c r="AQ180" s="699"/>
      <c r="AR180" s="699"/>
      <c r="AS180" s="699"/>
      <c r="AT180" s="699"/>
      <c r="AU180" s="699"/>
      <c r="AV180" s="699"/>
      <c r="AW180" s="699"/>
      <c r="AX180" s="699"/>
      <c r="AY180" s="699"/>
      <c r="AZ180" s="699"/>
      <c r="BA180" s="699"/>
      <c r="BB180" s="699"/>
      <c r="BC180" s="699"/>
      <c r="BD180" s="699"/>
      <c r="BE180" s="699"/>
      <c r="BF180" s="699"/>
      <c r="BG180" s="699"/>
      <c r="BH180" s="699"/>
      <c r="BI180" s="699"/>
      <c r="BJ180" s="699"/>
      <c r="BK180" s="699"/>
      <c r="BL180" s="699"/>
      <c r="BM180" s="699"/>
      <c r="BN180" s="699"/>
      <c r="BO180" s="699"/>
      <c r="BP180" s="699"/>
      <c r="BQ180" s="699"/>
      <c r="BR180" s="699"/>
      <c r="BS180" s="699"/>
      <c r="BT180" s="699"/>
      <c r="BU180" s="699"/>
      <c r="BV180" s="699"/>
      <c r="BW180" s="699"/>
      <c r="BX180" s="700"/>
    </row>
    <row r="181" spans="1:76" s="471" customFormat="1" ht="42" customHeight="1">
      <c r="A181" s="470"/>
      <c r="B181" s="683"/>
      <c r="C181" s="674"/>
      <c r="D181" s="683"/>
      <c r="E181" s="683"/>
      <c r="F181" s="683"/>
      <c r="G181" s="683"/>
      <c r="I181" s="675"/>
      <c r="J181" s="470"/>
      <c r="M181" s="471" t="s">
        <v>131</v>
      </c>
      <c r="N181" s="471" t="s">
        <v>131</v>
      </c>
      <c r="R181" s="471" t="s">
        <v>591</v>
      </c>
      <c r="S181" s="470">
        <v>1989</v>
      </c>
      <c r="T181" s="471" t="s">
        <v>287</v>
      </c>
      <c r="U181" s="470" t="s">
        <v>1352</v>
      </c>
      <c r="V181" s="470"/>
      <c r="X181" s="471" t="s">
        <v>1160</v>
      </c>
      <c r="Y181" s="471" t="s">
        <v>1137</v>
      </c>
      <c r="Z181" s="471" t="s">
        <v>1364</v>
      </c>
      <c r="AA181" s="684" t="s">
        <v>1366</v>
      </c>
      <c r="AB181" s="1117"/>
      <c r="AC181" s="684"/>
      <c r="AD181" s="688"/>
      <c r="AE181" s="689"/>
      <c r="AF181" s="689"/>
      <c r="AG181" s="689"/>
      <c r="AH181" s="689"/>
      <c r="AI181" s="689"/>
      <c r="AJ181" s="689"/>
      <c r="AK181" s="689"/>
      <c r="AL181" s="689"/>
      <c r="AM181" s="689"/>
      <c r="AN181" s="689"/>
      <c r="AO181" s="689"/>
      <c r="AP181" s="689"/>
      <c r="AQ181" s="689"/>
      <c r="AR181" s="689"/>
      <c r="AS181" s="689"/>
      <c r="AT181" s="689"/>
      <c r="AU181" s="689"/>
      <c r="AV181" s="689"/>
      <c r="AW181" s="689"/>
      <c r="AX181" s="689"/>
      <c r="AY181" s="689"/>
      <c r="AZ181" s="689"/>
      <c r="BA181" s="689"/>
      <c r="BB181" s="689"/>
      <c r="BC181" s="689"/>
      <c r="BD181" s="689"/>
      <c r="BE181" s="689"/>
      <c r="BF181" s="689"/>
      <c r="BG181" s="689"/>
      <c r="BH181" s="689"/>
      <c r="BI181" s="689"/>
      <c r="BJ181" s="689"/>
      <c r="BK181" s="689"/>
      <c r="BL181" s="689"/>
      <c r="BM181" s="689"/>
      <c r="BN181" s="689"/>
      <c r="BO181" s="689"/>
      <c r="BP181" s="689"/>
      <c r="BQ181" s="689"/>
      <c r="BR181" s="689"/>
      <c r="BS181" s="689"/>
      <c r="BT181" s="689"/>
      <c r="BU181" s="689"/>
      <c r="BV181" s="689"/>
      <c r="BW181" s="689"/>
      <c r="BX181" s="690"/>
    </row>
    <row r="182" spans="1:76" s="471" customFormat="1" ht="24.75" customHeight="1">
      <c r="A182" s="470"/>
      <c r="B182" s="683"/>
      <c r="C182" s="674"/>
      <c r="D182" s="683"/>
      <c r="E182" s="683"/>
      <c r="F182" s="683"/>
      <c r="G182" s="683"/>
      <c r="I182" s="675"/>
      <c r="J182" s="470"/>
      <c r="N182" s="470"/>
      <c r="O182" s="470"/>
      <c r="P182" s="470"/>
      <c r="R182" s="471" t="s">
        <v>965</v>
      </c>
      <c r="S182" s="470"/>
      <c r="T182" s="471" t="s">
        <v>287</v>
      </c>
      <c r="U182" s="470" t="s">
        <v>1354</v>
      </c>
      <c r="V182" s="470"/>
      <c r="X182" s="471" t="s">
        <v>1255</v>
      </c>
      <c r="Y182" s="471" t="s">
        <v>1137</v>
      </c>
      <c r="Z182" s="471" t="s">
        <v>1365</v>
      </c>
      <c r="AA182" s="684" t="s">
        <v>1257</v>
      </c>
      <c r="AB182" s="1117"/>
      <c r="AC182" s="684"/>
      <c r="AD182" s="688"/>
      <c r="AE182" s="689"/>
      <c r="AF182" s="689"/>
      <c r="AG182" s="689"/>
      <c r="AH182" s="689"/>
      <c r="AI182" s="689"/>
      <c r="AJ182" s="689"/>
      <c r="AK182" s="689"/>
      <c r="AL182" s="689"/>
      <c r="AM182" s="689"/>
      <c r="AN182" s="689"/>
      <c r="AO182" s="689"/>
      <c r="AP182" s="689"/>
      <c r="AQ182" s="689"/>
      <c r="AR182" s="689"/>
      <c r="AS182" s="689"/>
      <c r="AT182" s="689"/>
      <c r="AU182" s="689"/>
      <c r="AV182" s="689"/>
      <c r="AW182" s="689"/>
      <c r="AX182" s="689"/>
      <c r="AY182" s="689"/>
      <c r="AZ182" s="689"/>
      <c r="BA182" s="689"/>
      <c r="BB182" s="689"/>
      <c r="BC182" s="689"/>
      <c r="BD182" s="689"/>
      <c r="BE182" s="689"/>
      <c r="BF182" s="689"/>
      <c r="BG182" s="689"/>
      <c r="BH182" s="689"/>
      <c r="BI182" s="689"/>
      <c r="BJ182" s="689"/>
      <c r="BK182" s="689"/>
      <c r="BL182" s="689"/>
      <c r="BM182" s="689"/>
      <c r="BN182" s="689"/>
      <c r="BO182" s="689"/>
      <c r="BP182" s="689"/>
      <c r="BQ182" s="689"/>
      <c r="BR182" s="689"/>
      <c r="BS182" s="689"/>
      <c r="BT182" s="689"/>
      <c r="BU182" s="689"/>
      <c r="BV182" s="689"/>
      <c r="BW182" s="689"/>
      <c r="BX182" s="690"/>
    </row>
    <row r="183" spans="1:76" s="728" customFormat="1" ht="36" customHeight="1">
      <c r="A183" s="724"/>
      <c r="B183" s="725"/>
      <c r="C183" s="726"/>
      <c r="D183" s="725"/>
      <c r="E183" s="725"/>
      <c r="F183" s="725"/>
      <c r="G183" s="725"/>
      <c r="I183" s="729"/>
      <c r="J183" s="724"/>
      <c r="N183" s="724"/>
      <c r="O183" s="724"/>
      <c r="P183" s="724"/>
      <c r="Q183" s="471"/>
      <c r="R183" s="471" t="s">
        <v>966</v>
      </c>
      <c r="S183" s="470"/>
      <c r="T183" s="471" t="s">
        <v>287</v>
      </c>
      <c r="U183" s="470" t="s">
        <v>1355</v>
      </c>
      <c r="V183" s="470"/>
      <c r="W183" s="471"/>
      <c r="X183" s="715" t="s">
        <v>933</v>
      </c>
      <c r="Y183" s="471" t="s">
        <v>1137</v>
      </c>
      <c r="Z183" s="717" t="s">
        <v>1216</v>
      </c>
      <c r="AA183" s="749"/>
      <c r="AB183" s="1126"/>
      <c r="AC183" s="749"/>
      <c r="AD183" s="733"/>
      <c r="AE183" s="689"/>
      <c r="AF183" s="689"/>
      <c r="AG183" s="689"/>
      <c r="AH183" s="689"/>
      <c r="AI183" s="689"/>
      <c r="AJ183" s="689"/>
      <c r="AK183" s="689"/>
      <c r="AL183" s="689"/>
      <c r="AM183" s="689"/>
      <c r="AN183" s="689"/>
      <c r="AO183" s="689"/>
      <c r="AP183" s="689"/>
      <c r="AQ183" s="689"/>
      <c r="AR183" s="689"/>
      <c r="AS183" s="689"/>
      <c r="AT183" s="689"/>
      <c r="AU183" s="689"/>
      <c r="AV183" s="689"/>
      <c r="AW183" s="689"/>
      <c r="AX183" s="689"/>
      <c r="AY183" s="689"/>
      <c r="AZ183" s="689"/>
      <c r="BA183" s="689"/>
      <c r="BB183" s="689"/>
      <c r="BC183" s="689"/>
      <c r="BD183" s="689"/>
      <c r="BE183" s="689"/>
      <c r="BF183" s="689"/>
      <c r="BG183" s="689"/>
      <c r="BH183" s="689"/>
      <c r="BI183" s="689"/>
      <c r="BJ183" s="689"/>
      <c r="BK183" s="689"/>
      <c r="BL183" s="689"/>
      <c r="BM183" s="689"/>
      <c r="BN183" s="689"/>
      <c r="BO183" s="689"/>
      <c r="BP183" s="689"/>
      <c r="BQ183" s="689"/>
      <c r="BR183" s="689"/>
      <c r="BS183" s="689"/>
      <c r="BT183" s="689"/>
      <c r="BU183" s="689"/>
      <c r="BV183" s="689"/>
      <c r="BW183" s="689"/>
      <c r="BX183" s="750"/>
    </row>
    <row r="184" spans="1:76" ht="20.25">
      <c r="A184" s="708"/>
      <c r="B184" s="709"/>
      <c r="C184" s="710"/>
      <c r="D184" s="709"/>
      <c r="E184" s="709"/>
      <c r="F184" s="709"/>
      <c r="G184" s="709"/>
      <c r="H184" s="660"/>
      <c r="I184" s="711"/>
      <c r="J184" s="708"/>
      <c r="K184" s="660"/>
      <c r="L184" s="660"/>
      <c r="M184" s="660"/>
      <c r="N184" s="708"/>
      <c r="O184" s="708"/>
      <c r="P184" s="708"/>
      <c r="Q184" s="660"/>
      <c r="R184" s="751" t="s">
        <v>1356</v>
      </c>
      <c r="S184" s="752"/>
      <c r="T184" s="751"/>
      <c r="U184" s="752"/>
      <c r="V184" s="752">
        <v>2009</v>
      </c>
      <c r="W184" s="751"/>
      <c r="X184" s="709"/>
      <c r="Y184" s="712"/>
      <c r="Z184" s="713"/>
      <c r="AA184" s="713"/>
      <c r="AB184" s="1119"/>
      <c r="AC184" s="712"/>
      <c r="AD184" s="660"/>
      <c r="AE184" s="660"/>
      <c r="AF184" s="660"/>
      <c r="AG184" s="660"/>
      <c r="AH184" s="660"/>
      <c r="AI184" s="660"/>
      <c r="AJ184" s="660"/>
      <c r="AK184" s="660"/>
      <c r="AL184" s="660"/>
      <c r="AM184" s="660"/>
      <c r="AN184" s="660"/>
      <c r="AO184" s="660"/>
      <c r="AP184" s="660"/>
      <c r="AQ184" s="660"/>
      <c r="AR184" s="660"/>
      <c r="AS184" s="660"/>
      <c r="AT184" s="660"/>
      <c r="AU184" s="660"/>
      <c r="AV184" s="660"/>
      <c r="AW184" s="660"/>
      <c r="AX184" s="660"/>
      <c r="AY184" s="660"/>
      <c r="AZ184" s="660"/>
      <c r="BA184" s="660"/>
      <c r="BB184" s="660"/>
      <c r="BC184" s="660"/>
      <c r="BD184" s="660"/>
      <c r="BE184" s="660"/>
      <c r="BF184" s="660"/>
      <c r="BG184" s="660"/>
      <c r="BH184" s="660"/>
      <c r="BI184" s="660"/>
      <c r="BJ184" s="660"/>
      <c r="BK184" s="660"/>
      <c r="BL184" s="660"/>
      <c r="BM184" s="660"/>
      <c r="BN184" s="660"/>
      <c r="BO184" s="660"/>
      <c r="BP184" s="660"/>
      <c r="BQ184" s="660"/>
      <c r="BR184" s="660"/>
      <c r="BS184" s="660"/>
      <c r="BT184" s="660"/>
      <c r="BU184" s="660"/>
      <c r="BV184" s="660"/>
      <c r="BW184" s="660"/>
      <c r="BX184" s="660"/>
    </row>
    <row r="185" spans="1:76" s="758" customFormat="1" ht="15.75" customHeight="1">
      <c r="A185" s="671"/>
      <c r="B185" s="753"/>
      <c r="C185" s="754"/>
      <c r="D185" s="753"/>
      <c r="E185" s="753"/>
      <c r="F185" s="753"/>
      <c r="G185" s="753"/>
      <c r="H185" s="657"/>
      <c r="I185" s="755"/>
      <c r="J185" s="671"/>
      <c r="K185" s="657"/>
      <c r="L185" s="657"/>
      <c r="M185" s="657"/>
      <c r="N185" s="671"/>
      <c r="O185" s="671"/>
      <c r="P185" s="671"/>
      <c r="Q185" s="657"/>
      <c r="R185" s="657"/>
      <c r="S185" s="671"/>
      <c r="T185" s="657"/>
      <c r="U185" s="671"/>
      <c r="V185" s="671"/>
      <c r="W185" s="657"/>
      <c r="X185" s="753"/>
      <c r="Y185" s="666"/>
      <c r="Z185" s="756"/>
      <c r="AA185" s="756"/>
      <c r="AB185" s="1114"/>
      <c r="AC185" s="666"/>
      <c r="AD185" s="657"/>
      <c r="AE185" s="658"/>
      <c r="AF185" s="658"/>
      <c r="AG185" s="658"/>
      <c r="AH185" s="658"/>
      <c r="AI185" s="658"/>
      <c r="AJ185" s="658"/>
      <c r="AK185" s="658"/>
      <c r="AL185" s="658"/>
      <c r="AM185" s="658"/>
      <c r="AN185" s="658"/>
      <c r="AO185" s="658"/>
      <c r="AP185" s="658"/>
      <c r="AQ185" s="658"/>
      <c r="AR185" s="658"/>
      <c r="AS185" s="658"/>
      <c r="AT185" s="658"/>
      <c r="AU185" s="658"/>
      <c r="AV185" s="658"/>
      <c r="AW185" s="658"/>
      <c r="AX185" s="658"/>
      <c r="AY185" s="658"/>
      <c r="AZ185" s="658"/>
      <c r="BA185" s="658"/>
      <c r="BB185" s="658"/>
      <c r="BC185" s="658"/>
      <c r="BD185" s="658"/>
      <c r="BE185" s="658"/>
      <c r="BF185" s="658"/>
      <c r="BG185" s="658"/>
      <c r="BH185" s="658"/>
      <c r="BI185" s="658"/>
      <c r="BJ185" s="658"/>
      <c r="BK185" s="658"/>
      <c r="BL185" s="658"/>
      <c r="BM185" s="658"/>
      <c r="BN185" s="658"/>
      <c r="BO185" s="658"/>
      <c r="BP185" s="658"/>
      <c r="BQ185" s="658"/>
      <c r="BR185" s="658"/>
      <c r="BS185" s="658"/>
      <c r="BT185" s="658"/>
      <c r="BU185" s="658"/>
      <c r="BV185" s="658"/>
      <c r="BW185" s="658"/>
      <c r="BX185" s="757"/>
    </row>
    <row r="186" spans="1:76" s="683" customFormat="1" ht="75" customHeight="1">
      <c r="A186" s="674">
        <v>28</v>
      </c>
      <c r="B186" s="683" t="s">
        <v>1138</v>
      </c>
      <c r="C186" s="674" t="s">
        <v>292</v>
      </c>
      <c r="D186" s="696" t="s">
        <v>1285</v>
      </c>
      <c r="E186" s="683" t="s">
        <v>294</v>
      </c>
      <c r="F186" s="683" t="s">
        <v>280</v>
      </c>
      <c r="G186" s="683" t="s">
        <v>1164</v>
      </c>
      <c r="H186" s="683" t="s">
        <v>20</v>
      </c>
      <c r="I186" s="697" t="s">
        <v>521</v>
      </c>
      <c r="J186" s="696" t="s">
        <v>866</v>
      </c>
      <c r="K186" s="683" t="s">
        <v>302</v>
      </c>
      <c r="L186" s="696" t="s">
        <v>1215</v>
      </c>
      <c r="M186" s="674" t="s">
        <v>1470</v>
      </c>
      <c r="N186" s="674">
        <v>75300</v>
      </c>
      <c r="O186" s="470" t="s">
        <v>292</v>
      </c>
      <c r="P186" s="675" t="s">
        <v>292</v>
      </c>
      <c r="Q186" s="696" t="s">
        <v>292</v>
      </c>
      <c r="R186" s="471" t="s">
        <v>283</v>
      </c>
      <c r="S186" s="470">
        <v>1987</v>
      </c>
      <c r="T186" s="714" t="s">
        <v>284</v>
      </c>
      <c r="U186" s="470" t="s">
        <v>1207</v>
      </c>
      <c r="V186" s="470"/>
      <c r="W186" s="471"/>
      <c r="X186" s="471" t="s">
        <v>1165</v>
      </c>
      <c r="Y186" s="716" t="s">
        <v>869</v>
      </c>
      <c r="Z186" s="717" t="s">
        <v>1166</v>
      </c>
      <c r="AA186" s="684" t="s">
        <v>1472</v>
      </c>
      <c r="AB186" s="893"/>
      <c r="AC186" s="894"/>
      <c r="AD186" s="698"/>
      <c r="AE186" s="699"/>
      <c r="AF186" s="699"/>
      <c r="AG186" s="699"/>
      <c r="AH186" s="699"/>
      <c r="AI186" s="699"/>
      <c r="AJ186" s="699"/>
      <c r="AK186" s="699"/>
      <c r="AL186" s="699"/>
      <c r="AM186" s="699"/>
      <c r="AN186" s="699"/>
      <c r="AO186" s="699"/>
      <c r="AP186" s="699"/>
      <c r="AQ186" s="699"/>
      <c r="AR186" s="699"/>
      <c r="AS186" s="699"/>
      <c r="AT186" s="699"/>
      <c r="AU186" s="699"/>
      <c r="AV186" s="699"/>
      <c r="AW186" s="699"/>
      <c r="AX186" s="699"/>
      <c r="AY186" s="699"/>
      <c r="AZ186" s="699"/>
      <c r="BA186" s="699"/>
      <c r="BB186" s="699"/>
      <c r="BC186" s="699"/>
      <c r="BD186" s="699"/>
      <c r="BE186" s="699"/>
      <c r="BF186" s="699"/>
      <c r="BG186" s="699"/>
      <c r="BH186" s="699"/>
      <c r="BI186" s="699"/>
      <c r="BJ186" s="699"/>
      <c r="BK186" s="699"/>
      <c r="BL186" s="699"/>
      <c r="BM186" s="699"/>
      <c r="BN186" s="699"/>
      <c r="BO186" s="699"/>
      <c r="BP186" s="699"/>
      <c r="BQ186" s="699"/>
      <c r="BR186" s="699"/>
      <c r="BS186" s="699"/>
      <c r="BT186" s="699"/>
      <c r="BU186" s="699"/>
      <c r="BV186" s="699"/>
      <c r="BW186" s="699"/>
      <c r="BX186" s="700"/>
    </row>
    <row r="187" spans="1:76" s="471" customFormat="1" ht="43.5" customHeight="1">
      <c r="A187" s="470"/>
      <c r="B187" s="683"/>
      <c r="C187" s="674"/>
      <c r="D187" s="683"/>
      <c r="E187" s="683"/>
      <c r="F187" s="683"/>
      <c r="G187" s="683"/>
      <c r="I187" s="675"/>
      <c r="J187" s="470"/>
      <c r="M187" s="471" t="s">
        <v>131</v>
      </c>
      <c r="N187" s="471" t="s">
        <v>131</v>
      </c>
      <c r="R187" s="471" t="s">
        <v>591</v>
      </c>
      <c r="S187" s="470">
        <v>1989</v>
      </c>
      <c r="T187" s="471" t="s">
        <v>284</v>
      </c>
      <c r="U187" s="470" t="s">
        <v>1286</v>
      </c>
      <c r="V187" s="470"/>
      <c r="X187" s="471" t="s">
        <v>892</v>
      </c>
      <c r="Y187" s="471" t="s">
        <v>869</v>
      </c>
      <c r="Z187" s="471" t="s">
        <v>1433</v>
      </c>
      <c r="AA187" s="684" t="s">
        <v>732</v>
      </c>
      <c r="AB187" s="1117"/>
      <c r="AC187" s="684"/>
      <c r="AD187" s="688"/>
      <c r="AE187" s="689"/>
      <c r="AF187" s="689"/>
      <c r="AG187" s="689"/>
      <c r="AH187" s="689"/>
      <c r="AI187" s="689"/>
      <c r="AJ187" s="689"/>
      <c r="AK187" s="689"/>
      <c r="AL187" s="689"/>
      <c r="AM187" s="689"/>
      <c r="AN187" s="689"/>
      <c r="AO187" s="689"/>
      <c r="AP187" s="689"/>
      <c r="AQ187" s="689"/>
      <c r="AR187" s="689"/>
      <c r="AS187" s="689"/>
      <c r="AT187" s="689"/>
      <c r="AU187" s="689"/>
      <c r="AV187" s="689"/>
      <c r="AW187" s="689"/>
      <c r="AX187" s="689"/>
      <c r="AY187" s="689"/>
      <c r="AZ187" s="689"/>
      <c r="BA187" s="689"/>
      <c r="BB187" s="689"/>
      <c r="BC187" s="689"/>
      <c r="BD187" s="689"/>
      <c r="BE187" s="689"/>
      <c r="BF187" s="689"/>
      <c r="BG187" s="689"/>
      <c r="BH187" s="689"/>
      <c r="BI187" s="689"/>
      <c r="BJ187" s="689"/>
      <c r="BK187" s="689"/>
      <c r="BL187" s="689"/>
      <c r="BM187" s="689"/>
      <c r="BN187" s="689"/>
      <c r="BO187" s="689"/>
      <c r="BP187" s="689"/>
      <c r="BQ187" s="689"/>
      <c r="BR187" s="689"/>
      <c r="BS187" s="689"/>
      <c r="BT187" s="689"/>
      <c r="BU187" s="689"/>
      <c r="BV187" s="689"/>
      <c r="BW187" s="689"/>
      <c r="BX187" s="690"/>
    </row>
    <row r="188" spans="1:76" s="471" customFormat="1" ht="43.5" customHeight="1">
      <c r="A188" s="470"/>
      <c r="B188" s="683"/>
      <c r="C188" s="674"/>
      <c r="D188" s="683"/>
      <c r="E188" s="683"/>
      <c r="F188" s="683"/>
      <c r="G188" s="683"/>
      <c r="I188" s="675"/>
      <c r="J188" s="470"/>
      <c r="N188" s="470"/>
      <c r="O188" s="470"/>
      <c r="P188" s="470"/>
      <c r="R188" s="471" t="s">
        <v>1208</v>
      </c>
      <c r="S188" s="470">
        <v>1992</v>
      </c>
      <c r="T188" s="471" t="s">
        <v>284</v>
      </c>
      <c r="U188" s="470" t="s">
        <v>1287</v>
      </c>
      <c r="V188" s="470"/>
      <c r="X188" s="715" t="s">
        <v>1255</v>
      </c>
      <c r="Y188" s="471" t="s">
        <v>869</v>
      </c>
      <c r="Z188" s="471" t="s">
        <v>1434</v>
      </c>
      <c r="AA188" s="684" t="s">
        <v>1473</v>
      </c>
      <c r="AB188" s="1117"/>
      <c r="AC188" s="684"/>
      <c r="AD188" s="688"/>
      <c r="AE188" s="689"/>
      <c r="AF188" s="689"/>
      <c r="AG188" s="689"/>
      <c r="AH188" s="689"/>
      <c r="AI188" s="689"/>
      <c r="AJ188" s="689"/>
      <c r="AK188" s="689"/>
      <c r="AL188" s="689"/>
      <c r="AM188" s="689"/>
      <c r="AN188" s="689"/>
      <c r="AO188" s="689"/>
      <c r="AP188" s="689"/>
      <c r="AQ188" s="689"/>
      <c r="AR188" s="689"/>
      <c r="AS188" s="689"/>
      <c r="AT188" s="689"/>
      <c r="AU188" s="689"/>
      <c r="AV188" s="689"/>
      <c r="AW188" s="689"/>
      <c r="AX188" s="689"/>
      <c r="AY188" s="689"/>
      <c r="AZ188" s="689"/>
      <c r="BA188" s="689"/>
      <c r="BB188" s="689"/>
      <c r="BC188" s="689"/>
      <c r="BD188" s="689"/>
      <c r="BE188" s="689"/>
      <c r="BF188" s="689"/>
      <c r="BG188" s="689"/>
      <c r="BH188" s="689"/>
      <c r="BI188" s="689"/>
      <c r="BJ188" s="689"/>
      <c r="BK188" s="689"/>
      <c r="BL188" s="689"/>
      <c r="BM188" s="689"/>
      <c r="BN188" s="689"/>
      <c r="BO188" s="689"/>
      <c r="BP188" s="689"/>
      <c r="BQ188" s="689"/>
      <c r="BR188" s="689"/>
      <c r="BS188" s="689"/>
      <c r="BT188" s="689"/>
      <c r="BU188" s="689"/>
      <c r="BV188" s="689"/>
      <c r="BW188" s="689"/>
      <c r="BX188" s="690"/>
    </row>
    <row r="189" spans="1:76" s="471" customFormat="1" ht="42.75" customHeight="1">
      <c r="A189" s="470"/>
      <c r="B189" s="683"/>
      <c r="C189" s="674"/>
      <c r="D189" s="683"/>
      <c r="E189" s="683"/>
      <c r="F189" s="683"/>
      <c r="G189" s="683"/>
      <c r="I189" s="675"/>
      <c r="J189" s="470"/>
      <c r="M189" s="471" t="s">
        <v>131</v>
      </c>
      <c r="N189" s="471" t="s">
        <v>131</v>
      </c>
      <c r="R189" s="471" t="s">
        <v>343</v>
      </c>
      <c r="S189" s="470"/>
      <c r="T189" s="471" t="s">
        <v>287</v>
      </c>
      <c r="U189" s="470" t="s">
        <v>1288</v>
      </c>
      <c r="V189" s="470"/>
      <c r="X189" s="715" t="s">
        <v>933</v>
      </c>
      <c r="Y189" s="471" t="s">
        <v>869</v>
      </c>
      <c r="Z189" s="717" t="s">
        <v>1216</v>
      </c>
      <c r="AA189" s="684"/>
      <c r="AB189" s="1117"/>
      <c r="AC189" s="684"/>
      <c r="AD189" s="688"/>
      <c r="AE189" s="689"/>
      <c r="AF189" s="689"/>
      <c r="AG189" s="689"/>
      <c r="AH189" s="689"/>
      <c r="AI189" s="689"/>
      <c r="AJ189" s="689"/>
      <c r="AK189" s="689"/>
      <c r="AL189" s="689"/>
      <c r="AM189" s="689"/>
      <c r="AN189" s="689"/>
      <c r="AO189" s="689"/>
      <c r="AP189" s="689"/>
      <c r="AQ189" s="689"/>
      <c r="AR189" s="689"/>
      <c r="AS189" s="689"/>
      <c r="AT189" s="689"/>
      <c r="AU189" s="689"/>
      <c r="AV189" s="689"/>
      <c r="AW189" s="689"/>
      <c r="AX189" s="689"/>
      <c r="AY189" s="689"/>
      <c r="AZ189" s="689"/>
      <c r="BA189" s="689"/>
      <c r="BB189" s="689"/>
      <c r="BC189" s="689"/>
      <c r="BD189" s="689"/>
      <c r="BE189" s="689"/>
      <c r="BF189" s="689"/>
      <c r="BG189" s="689"/>
      <c r="BH189" s="689"/>
      <c r="BI189" s="689"/>
      <c r="BJ189" s="689"/>
      <c r="BK189" s="689"/>
      <c r="BL189" s="689"/>
      <c r="BM189" s="689"/>
      <c r="BN189" s="689"/>
      <c r="BO189" s="689"/>
      <c r="BP189" s="689"/>
      <c r="BQ189" s="689"/>
      <c r="BR189" s="689"/>
      <c r="BS189" s="689"/>
      <c r="BT189" s="689"/>
      <c r="BU189" s="689"/>
      <c r="BV189" s="689"/>
      <c r="BW189" s="689"/>
      <c r="BX189" s="690"/>
    </row>
    <row r="190" spans="1:76" s="471" customFormat="1" ht="24.75" customHeight="1">
      <c r="A190" s="470"/>
      <c r="B190" s="683"/>
      <c r="C190" s="674"/>
      <c r="D190" s="683"/>
      <c r="E190" s="683"/>
      <c r="F190" s="683"/>
      <c r="G190" s="683"/>
      <c r="I190" s="675"/>
      <c r="J190" s="470"/>
      <c r="N190" s="470"/>
      <c r="O190" s="470"/>
      <c r="P190" s="470"/>
      <c r="R190" s="707" t="s">
        <v>1471</v>
      </c>
      <c r="S190" s="470"/>
      <c r="T190" s="471" t="s">
        <v>131</v>
      </c>
      <c r="U190" s="470" t="s">
        <v>131</v>
      </c>
      <c r="V190" s="470">
        <v>1999</v>
      </c>
      <c r="AA190" s="684"/>
      <c r="AB190" s="1117"/>
      <c r="AC190" s="684"/>
      <c r="AD190" s="688"/>
      <c r="AE190" s="689"/>
      <c r="AF190" s="689"/>
      <c r="AG190" s="689"/>
      <c r="AH190" s="689"/>
      <c r="AI190" s="689"/>
      <c r="AJ190" s="689"/>
      <c r="AK190" s="689"/>
      <c r="AL190" s="689"/>
      <c r="AM190" s="689"/>
      <c r="AN190" s="689"/>
      <c r="AO190" s="689"/>
      <c r="AP190" s="689"/>
      <c r="AQ190" s="689"/>
      <c r="AR190" s="689"/>
      <c r="AS190" s="689"/>
      <c r="AT190" s="689"/>
      <c r="AU190" s="689"/>
      <c r="AV190" s="689"/>
      <c r="AW190" s="689"/>
      <c r="AX190" s="689"/>
      <c r="AY190" s="689"/>
      <c r="AZ190" s="689"/>
      <c r="BA190" s="689"/>
      <c r="BB190" s="689"/>
      <c r="BC190" s="689"/>
      <c r="BD190" s="689"/>
      <c r="BE190" s="689"/>
      <c r="BF190" s="689"/>
      <c r="BG190" s="689"/>
      <c r="BH190" s="689"/>
      <c r="BI190" s="689"/>
      <c r="BJ190" s="689"/>
      <c r="BK190" s="689"/>
      <c r="BL190" s="689"/>
      <c r="BM190" s="689"/>
      <c r="BN190" s="689"/>
      <c r="BO190" s="689"/>
      <c r="BP190" s="689"/>
      <c r="BQ190" s="689"/>
      <c r="BR190" s="689"/>
      <c r="BS190" s="689"/>
      <c r="BT190" s="689"/>
      <c r="BU190" s="689"/>
      <c r="BV190" s="689"/>
      <c r="BW190" s="689"/>
      <c r="BX190" s="690"/>
    </row>
    <row r="191" spans="1:76" s="471" customFormat="1" ht="31.5" customHeight="1">
      <c r="A191" s="470"/>
      <c r="B191" s="683"/>
      <c r="C191" s="674"/>
      <c r="D191" s="683"/>
      <c r="E191" s="683"/>
      <c r="F191" s="683"/>
      <c r="G191" s="683"/>
      <c r="I191" s="675"/>
      <c r="J191" s="470"/>
      <c r="N191" s="470"/>
      <c r="O191" s="470"/>
      <c r="P191" s="470"/>
      <c r="S191" s="470"/>
      <c r="U191" s="470"/>
      <c r="V191" s="470"/>
      <c r="X191" s="715"/>
      <c r="Y191" s="716"/>
      <c r="Z191" s="717"/>
      <c r="AA191" s="684"/>
      <c r="AB191" s="1113"/>
      <c r="AC191" s="684"/>
      <c r="AD191" s="688"/>
      <c r="AE191" s="689"/>
      <c r="AF191" s="689"/>
      <c r="AG191" s="689"/>
      <c r="AH191" s="689"/>
      <c r="AI191" s="689"/>
      <c r="AJ191" s="689"/>
      <c r="AK191" s="689"/>
      <c r="AL191" s="689"/>
      <c r="AM191" s="689"/>
      <c r="AN191" s="689"/>
      <c r="AO191" s="689"/>
      <c r="AP191" s="689"/>
      <c r="AQ191" s="689"/>
      <c r="AR191" s="689"/>
      <c r="AS191" s="689"/>
      <c r="AT191" s="689"/>
      <c r="AU191" s="689"/>
      <c r="AV191" s="689"/>
      <c r="AW191" s="689"/>
      <c r="AX191" s="689"/>
      <c r="AY191" s="689"/>
      <c r="AZ191" s="689"/>
      <c r="BA191" s="689"/>
      <c r="BB191" s="689"/>
      <c r="BC191" s="689"/>
      <c r="BD191" s="689"/>
      <c r="BE191" s="689"/>
      <c r="BF191" s="689"/>
      <c r="BG191" s="689"/>
      <c r="BH191" s="689"/>
      <c r="BI191" s="689"/>
      <c r="BJ191" s="689"/>
      <c r="BK191" s="689"/>
      <c r="BL191" s="689"/>
      <c r="BM191" s="689"/>
      <c r="BN191" s="689"/>
      <c r="BO191" s="689"/>
      <c r="BP191" s="689"/>
      <c r="BQ191" s="689"/>
      <c r="BR191" s="689"/>
      <c r="BS191" s="689"/>
      <c r="BT191" s="689"/>
      <c r="BU191" s="689"/>
      <c r="BV191" s="689"/>
      <c r="BW191" s="689"/>
      <c r="BX191" s="690"/>
    </row>
    <row r="192" spans="1:76" s="683" customFormat="1" ht="36.75" customHeight="1">
      <c r="A192" s="674"/>
      <c r="C192" s="674"/>
      <c r="D192" s="696"/>
      <c r="I192" s="697"/>
      <c r="J192" s="696"/>
      <c r="L192" s="696"/>
      <c r="N192" s="674"/>
      <c r="O192" s="470"/>
      <c r="P192" s="675"/>
      <c r="Q192" s="696"/>
      <c r="R192" s="471"/>
      <c r="S192" s="470"/>
      <c r="T192" s="714"/>
      <c r="U192" s="470"/>
      <c r="V192" s="470"/>
      <c r="W192" s="471"/>
      <c r="X192" s="471"/>
      <c r="Y192" s="716"/>
      <c r="Z192" s="717"/>
      <c r="AA192" s="684"/>
      <c r="AB192" s="893"/>
      <c r="AC192" s="894"/>
      <c r="AD192" s="698"/>
      <c r="AE192" s="699"/>
      <c r="AF192" s="699"/>
      <c r="AG192" s="699"/>
      <c r="AH192" s="699"/>
      <c r="AI192" s="699"/>
      <c r="AJ192" s="699"/>
      <c r="AK192" s="699"/>
      <c r="AL192" s="699"/>
      <c r="AM192" s="699"/>
      <c r="AN192" s="699"/>
      <c r="AO192" s="699"/>
      <c r="AP192" s="699"/>
      <c r="AQ192" s="699"/>
      <c r="AR192" s="699"/>
      <c r="AS192" s="699"/>
      <c r="AT192" s="699"/>
      <c r="AU192" s="699"/>
      <c r="AV192" s="699"/>
      <c r="AW192" s="699"/>
      <c r="AX192" s="699"/>
      <c r="AY192" s="699"/>
      <c r="AZ192" s="699"/>
      <c r="BA192" s="699"/>
      <c r="BB192" s="699"/>
      <c r="BC192" s="699"/>
      <c r="BD192" s="699"/>
      <c r="BE192" s="699"/>
      <c r="BF192" s="699"/>
      <c r="BG192" s="699"/>
      <c r="BH192" s="699"/>
      <c r="BI192" s="699"/>
      <c r="BJ192" s="699"/>
      <c r="BK192" s="699"/>
      <c r="BL192" s="699"/>
      <c r="BM192" s="699"/>
      <c r="BN192" s="699"/>
      <c r="BO192" s="699"/>
      <c r="BP192" s="699"/>
      <c r="BQ192" s="699"/>
      <c r="BR192" s="699"/>
      <c r="BS192" s="699"/>
      <c r="BT192" s="699"/>
      <c r="BU192" s="699"/>
      <c r="BV192" s="699"/>
      <c r="BW192" s="699"/>
      <c r="BX192" s="700"/>
    </row>
    <row r="193" spans="1:76" s="683" customFormat="1" ht="75" customHeight="1">
      <c r="A193" s="674">
        <v>29</v>
      </c>
      <c r="B193" s="683" t="s">
        <v>1133</v>
      </c>
      <c r="C193" s="674" t="s">
        <v>292</v>
      </c>
      <c r="D193" s="696" t="s">
        <v>1417</v>
      </c>
      <c r="E193" s="683" t="s">
        <v>294</v>
      </c>
      <c r="F193" s="683" t="s">
        <v>345</v>
      </c>
      <c r="G193" s="683" t="s">
        <v>683</v>
      </c>
      <c r="H193" s="683" t="s">
        <v>1404</v>
      </c>
      <c r="I193" s="697" t="s">
        <v>334</v>
      </c>
      <c r="J193" s="696" t="s">
        <v>866</v>
      </c>
      <c r="K193" s="683" t="s">
        <v>302</v>
      </c>
      <c r="L193" s="696" t="s">
        <v>1215</v>
      </c>
      <c r="M193" s="683" t="s">
        <v>1348</v>
      </c>
      <c r="N193" s="674">
        <v>139400</v>
      </c>
      <c r="O193" s="470" t="s">
        <v>292</v>
      </c>
      <c r="P193" s="675" t="s">
        <v>292</v>
      </c>
      <c r="Q193" s="696" t="s">
        <v>292</v>
      </c>
      <c r="R193" s="471" t="s">
        <v>283</v>
      </c>
      <c r="S193" s="470">
        <v>1994</v>
      </c>
      <c r="T193" s="714" t="s">
        <v>287</v>
      </c>
      <c r="U193" s="470" t="s">
        <v>1405</v>
      </c>
      <c r="V193" s="470"/>
      <c r="W193" s="471"/>
      <c r="X193" s="471" t="s">
        <v>1406</v>
      </c>
      <c r="Y193" s="716" t="s">
        <v>1122</v>
      </c>
      <c r="Z193" s="717" t="s">
        <v>1407</v>
      </c>
      <c r="AA193" s="684" t="s">
        <v>1418</v>
      </c>
      <c r="AB193" s="1124" t="s">
        <v>341</v>
      </c>
      <c r="AC193" s="748"/>
      <c r="AD193" s="698"/>
      <c r="AE193" s="699"/>
      <c r="AF193" s="699"/>
      <c r="AG193" s="699"/>
      <c r="AH193" s="699"/>
      <c r="AI193" s="699"/>
      <c r="AJ193" s="699"/>
      <c r="AK193" s="699"/>
      <c r="AL193" s="699"/>
      <c r="AM193" s="699"/>
      <c r="AN193" s="699"/>
      <c r="AO193" s="699"/>
      <c r="AP193" s="699"/>
      <c r="AQ193" s="699"/>
      <c r="AR193" s="699"/>
      <c r="AS193" s="699"/>
      <c r="AT193" s="699"/>
      <c r="AU193" s="699"/>
      <c r="AV193" s="699"/>
      <c r="AW193" s="699"/>
      <c r="AX193" s="699"/>
      <c r="AY193" s="699"/>
      <c r="AZ193" s="699"/>
      <c r="BA193" s="699"/>
      <c r="BB193" s="699"/>
      <c r="BC193" s="699"/>
      <c r="BD193" s="699"/>
      <c r="BE193" s="699"/>
      <c r="BF193" s="699"/>
      <c r="BG193" s="699"/>
      <c r="BH193" s="699"/>
      <c r="BI193" s="699"/>
      <c r="BJ193" s="699"/>
      <c r="BK193" s="699"/>
      <c r="BL193" s="699"/>
      <c r="BM193" s="699"/>
      <c r="BN193" s="699"/>
      <c r="BO193" s="699"/>
      <c r="BP193" s="699"/>
      <c r="BQ193" s="699"/>
      <c r="BR193" s="699"/>
      <c r="BS193" s="699"/>
      <c r="BT193" s="699"/>
      <c r="BU193" s="699"/>
      <c r="BV193" s="699"/>
      <c r="BW193" s="699"/>
      <c r="BX193" s="700"/>
    </row>
    <row r="194" spans="1:76" s="471" customFormat="1" ht="26.25" customHeight="1">
      <c r="A194" s="470"/>
      <c r="B194" s="683"/>
      <c r="C194" s="674"/>
      <c r="D194" s="683"/>
      <c r="E194" s="683"/>
      <c r="F194" s="683"/>
      <c r="G194" s="683"/>
      <c r="I194" s="675"/>
      <c r="J194" s="470"/>
      <c r="M194" s="471" t="s">
        <v>131</v>
      </c>
      <c r="N194" s="471" t="s">
        <v>131</v>
      </c>
      <c r="R194" s="471" t="s">
        <v>591</v>
      </c>
      <c r="S194" s="470">
        <v>1989</v>
      </c>
      <c r="T194" s="471" t="s">
        <v>284</v>
      </c>
      <c r="U194" s="470" t="s">
        <v>1286</v>
      </c>
      <c r="V194" s="470"/>
      <c r="X194" s="471" t="s">
        <v>1160</v>
      </c>
      <c r="Y194" s="471" t="s">
        <v>294</v>
      </c>
      <c r="Z194" s="471" t="s">
        <v>1408</v>
      </c>
      <c r="AA194" s="684" t="s">
        <v>1409</v>
      </c>
      <c r="AB194" s="1117" t="s">
        <v>341</v>
      </c>
      <c r="AC194" s="684"/>
      <c r="AD194" s="688"/>
      <c r="AE194" s="689"/>
      <c r="AF194" s="689"/>
      <c r="AG194" s="689"/>
      <c r="AH194" s="689"/>
      <c r="AI194" s="689"/>
      <c r="AJ194" s="689"/>
      <c r="AK194" s="689"/>
      <c r="AL194" s="689"/>
      <c r="AM194" s="689"/>
      <c r="AN194" s="689"/>
      <c r="AO194" s="689"/>
      <c r="AP194" s="689"/>
      <c r="AQ194" s="689"/>
      <c r="AR194" s="689"/>
      <c r="AS194" s="689"/>
      <c r="AT194" s="689"/>
      <c r="AU194" s="689"/>
      <c r="AV194" s="689"/>
      <c r="AW194" s="689"/>
      <c r="AX194" s="689"/>
      <c r="AY194" s="689"/>
      <c r="AZ194" s="689"/>
      <c r="BA194" s="689"/>
      <c r="BB194" s="689"/>
      <c r="BC194" s="689"/>
      <c r="BD194" s="689"/>
      <c r="BE194" s="689"/>
      <c r="BF194" s="689"/>
      <c r="BG194" s="689"/>
      <c r="BH194" s="689"/>
      <c r="BI194" s="689"/>
      <c r="BJ194" s="689"/>
      <c r="BK194" s="689"/>
      <c r="BL194" s="689"/>
      <c r="BM194" s="689"/>
      <c r="BN194" s="689"/>
      <c r="BO194" s="689"/>
      <c r="BP194" s="689"/>
      <c r="BQ194" s="689"/>
      <c r="BR194" s="689"/>
      <c r="BS194" s="689"/>
      <c r="BT194" s="689"/>
      <c r="BU194" s="689"/>
      <c r="BV194" s="689"/>
      <c r="BW194" s="689"/>
      <c r="BX194" s="690"/>
    </row>
    <row r="195" spans="1:76" s="471" customFormat="1" ht="24.75" customHeight="1">
      <c r="A195" s="470"/>
      <c r="B195" s="683"/>
      <c r="C195" s="674"/>
      <c r="D195" s="683"/>
      <c r="E195" s="683"/>
      <c r="F195" s="683"/>
      <c r="G195" s="683"/>
      <c r="I195" s="675"/>
      <c r="J195" s="470"/>
      <c r="N195" s="470"/>
      <c r="O195" s="470"/>
      <c r="P195" s="470"/>
      <c r="R195" s="471" t="s">
        <v>1208</v>
      </c>
      <c r="S195" s="470">
        <v>1992</v>
      </c>
      <c r="T195" s="471" t="s">
        <v>284</v>
      </c>
      <c r="U195" s="470" t="s">
        <v>131</v>
      </c>
      <c r="V195" s="470"/>
      <c r="X195" s="715" t="s">
        <v>894</v>
      </c>
      <c r="Y195" s="471" t="s">
        <v>294</v>
      </c>
      <c r="Z195" s="471" t="s">
        <v>1410</v>
      </c>
      <c r="AA195" s="684" t="s">
        <v>1257</v>
      </c>
      <c r="AB195" s="1117" t="s">
        <v>341</v>
      </c>
      <c r="AC195" s="684"/>
      <c r="AD195" s="688"/>
      <c r="AE195" s="689"/>
      <c r="AF195" s="689"/>
      <c r="AG195" s="689"/>
      <c r="AH195" s="689"/>
      <c r="AI195" s="689"/>
      <c r="AJ195" s="689"/>
      <c r="AK195" s="689"/>
      <c r="AL195" s="689"/>
      <c r="AM195" s="689"/>
      <c r="AN195" s="689"/>
      <c r="AO195" s="689"/>
      <c r="AP195" s="689"/>
      <c r="AQ195" s="689"/>
      <c r="AR195" s="689"/>
      <c r="AS195" s="689"/>
      <c r="AT195" s="689"/>
      <c r="AU195" s="689"/>
      <c r="AV195" s="689"/>
      <c r="AW195" s="689"/>
      <c r="AX195" s="689"/>
      <c r="AY195" s="689"/>
      <c r="AZ195" s="689"/>
      <c r="BA195" s="689"/>
      <c r="BB195" s="689"/>
      <c r="BC195" s="689"/>
      <c r="BD195" s="689"/>
      <c r="BE195" s="689"/>
      <c r="BF195" s="689"/>
      <c r="BG195" s="689"/>
      <c r="BH195" s="689"/>
      <c r="BI195" s="689"/>
      <c r="BJ195" s="689"/>
      <c r="BK195" s="689"/>
      <c r="BL195" s="689"/>
      <c r="BM195" s="689"/>
      <c r="BN195" s="689"/>
      <c r="BO195" s="689"/>
      <c r="BP195" s="689"/>
      <c r="BQ195" s="689"/>
      <c r="BR195" s="689"/>
      <c r="BS195" s="689"/>
      <c r="BT195" s="689"/>
      <c r="BU195" s="689"/>
      <c r="BV195" s="689"/>
      <c r="BW195" s="689"/>
      <c r="BX195" s="690"/>
    </row>
    <row r="196" spans="1:76" s="471" customFormat="1" ht="26.25" customHeight="1">
      <c r="A196" s="470"/>
      <c r="B196" s="683"/>
      <c r="C196" s="674"/>
      <c r="D196" s="683"/>
      <c r="E196" s="683"/>
      <c r="F196" s="683"/>
      <c r="G196" s="683"/>
      <c r="I196" s="675"/>
      <c r="J196" s="470"/>
      <c r="M196" s="471" t="s">
        <v>131</v>
      </c>
      <c r="N196" s="471" t="s">
        <v>131</v>
      </c>
      <c r="R196" s="471" t="s">
        <v>343</v>
      </c>
      <c r="S196" s="470"/>
      <c r="T196" s="471" t="s">
        <v>287</v>
      </c>
      <c r="U196" s="470"/>
      <c r="V196" s="470"/>
      <c r="X196" s="715" t="s">
        <v>933</v>
      </c>
      <c r="Y196" s="471" t="s">
        <v>1137</v>
      </c>
      <c r="Z196" s="717" t="s">
        <v>1216</v>
      </c>
      <c r="AA196" s="684"/>
      <c r="AB196" s="1117"/>
      <c r="AC196" s="684"/>
      <c r="AD196" s="688"/>
      <c r="AE196" s="689"/>
      <c r="AF196" s="689"/>
      <c r="AG196" s="689"/>
      <c r="AH196" s="689"/>
      <c r="AI196" s="689"/>
      <c r="AJ196" s="689"/>
      <c r="AK196" s="689"/>
      <c r="AL196" s="689"/>
      <c r="AM196" s="689"/>
      <c r="AN196" s="689"/>
      <c r="AO196" s="689"/>
      <c r="AP196" s="689"/>
      <c r="AQ196" s="689"/>
      <c r="AR196" s="689"/>
      <c r="AS196" s="689"/>
      <c r="AT196" s="689"/>
      <c r="AU196" s="689"/>
      <c r="AV196" s="689"/>
      <c r="AW196" s="689"/>
      <c r="AX196" s="689"/>
      <c r="AY196" s="689"/>
      <c r="AZ196" s="689"/>
      <c r="BA196" s="689"/>
      <c r="BB196" s="689"/>
      <c r="BC196" s="689"/>
      <c r="BD196" s="689"/>
      <c r="BE196" s="689"/>
      <c r="BF196" s="689"/>
      <c r="BG196" s="689"/>
      <c r="BH196" s="689"/>
      <c r="BI196" s="689"/>
      <c r="BJ196" s="689"/>
      <c r="BK196" s="689"/>
      <c r="BL196" s="689"/>
      <c r="BM196" s="689"/>
      <c r="BN196" s="689"/>
      <c r="BO196" s="689"/>
      <c r="BP196" s="689"/>
      <c r="BQ196" s="689"/>
      <c r="BR196" s="689"/>
      <c r="BS196" s="689"/>
      <c r="BT196" s="689"/>
      <c r="BU196" s="689"/>
      <c r="BV196" s="689"/>
      <c r="BW196" s="689"/>
      <c r="BX196" s="690"/>
    </row>
    <row r="197" spans="1:76" s="471" customFormat="1" ht="24.75" customHeight="1">
      <c r="A197" s="470"/>
      <c r="B197" s="683"/>
      <c r="C197" s="674"/>
      <c r="D197" s="683"/>
      <c r="E197" s="683"/>
      <c r="F197" s="683"/>
      <c r="G197" s="683"/>
      <c r="I197" s="675"/>
      <c r="J197" s="470"/>
      <c r="N197" s="470"/>
      <c r="O197" s="470"/>
      <c r="P197" s="470"/>
      <c r="R197" s="707" t="s">
        <v>1217</v>
      </c>
      <c r="S197" s="470"/>
      <c r="T197" s="471" t="s">
        <v>284</v>
      </c>
      <c r="U197" s="470" t="s">
        <v>131</v>
      </c>
      <c r="V197" s="470"/>
      <c r="AA197" s="684"/>
      <c r="AB197" s="1117"/>
      <c r="AC197" s="684"/>
      <c r="AD197" s="688"/>
      <c r="AE197" s="689"/>
      <c r="AF197" s="689"/>
      <c r="AG197" s="689"/>
      <c r="AH197" s="689"/>
      <c r="AI197" s="689"/>
      <c r="AJ197" s="689"/>
      <c r="AK197" s="689"/>
      <c r="AL197" s="689"/>
      <c r="AM197" s="689"/>
      <c r="AN197" s="689"/>
      <c r="AO197" s="689"/>
      <c r="AP197" s="689"/>
      <c r="AQ197" s="689"/>
      <c r="AR197" s="689"/>
      <c r="AS197" s="689"/>
      <c r="AT197" s="689"/>
      <c r="AU197" s="689"/>
      <c r="AV197" s="689"/>
      <c r="AW197" s="689"/>
      <c r="AX197" s="689"/>
      <c r="AY197" s="689"/>
      <c r="AZ197" s="689"/>
      <c r="BA197" s="689"/>
      <c r="BB197" s="689"/>
      <c r="BC197" s="689"/>
      <c r="BD197" s="689"/>
      <c r="BE197" s="689"/>
      <c r="BF197" s="689"/>
      <c r="BG197" s="689"/>
      <c r="BH197" s="689"/>
      <c r="BI197" s="689"/>
      <c r="BJ197" s="689"/>
      <c r="BK197" s="689"/>
      <c r="BL197" s="689"/>
      <c r="BM197" s="689"/>
      <c r="BN197" s="689"/>
      <c r="BO197" s="689"/>
      <c r="BP197" s="689"/>
      <c r="BQ197" s="689"/>
      <c r="BR197" s="689"/>
      <c r="BS197" s="689"/>
      <c r="BT197" s="689"/>
      <c r="BU197" s="689"/>
      <c r="BV197" s="689"/>
      <c r="BW197" s="689"/>
      <c r="BX197" s="690"/>
    </row>
    <row r="200" spans="1:76" s="683" customFormat="1" ht="75" customHeight="1">
      <c r="A200" s="674">
        <v>30</v>
      </c>
      <c r="B200" s="683" t="s">
        <v>1132</v>
      </c>
      <c r="C200" s="674" t="s">
        <v>292</v>
      </c>
      <c r="D200" s="696" t="s">
        <v>659</v>
      </c>
      <c r="E200" s="683" t="s">
        <v>294</v>
      </c>
      <c r="F200" s="683" t="s">
        <v>345</v>
      </c>
      <c r="G200" s="683" t="s">
        <v>1258</v>
      </c>
      <c r="H200" s="683" t="s">
        <v>20</v>
      </c>
      <c r="I200" s="697" t="s">
        <v>1152</v>
      </c>
      <c r="J200" s="696" t="s">
        <v>866</v>
      </c>
      <c r="K200" s="683" t="s">
        <v>302</v>
      </c>
      <c r="L200" s="696" t="s">
        <v>1215</v>
      </c>
      <c r="M200" s="683" t="s">
        <v>878</v>
      </c>
      <c r="N200" s="674">
        <v>66800</v>
      </c>
      <c r="O200" s="697" t="s">
        <v>1259</v>
      </c>
      <c r="P200" s="675" t="s">
        <v>292</v>
      </c>
      <c r="Q200" s="696" t="s">
        <v>292</v>
      </c>
      <c r="R200" s="471" t="s">
        <v>283</v>
      </c>
      <c r="S200" s="470">
        <v>1989</v>
      </c>
      <c r="T200" s="714" t="s">
        <v>287</v>
      </c>
      <c r="U200" s="470" t="s">
        <v>131</v>
      </c>
      <c r="V200" s="470"/>
      <c r="W200" s="471"/>
      <c r="X200" s="471" t="s">
        <v>1160</v>
      </c>
      <c r="Y200" s="716" t="s">
        <v>1261</v>
      </c>
      <c r="Z200" s="717" t="s">
        <v>1260</v>
      </c>
      <c r="AA200" s="684" t="s">
        <v>1419</v>
      </c>
      <c r="AB200" s="1124" t="s">
        <v>341</v>
      </c>
      <c r="AC200" s="748"/>
      <c r="AD200" s="698"/>
      <c r="AE200" s="699"/>
      <c r="AF200" s="699"/>
      <c r="AG200" s="699"/>
      <c r="AH200" s="699"/>
      <c r="AI200" s="699"/>
      <c r="AJ200" s="699"/>
      <c r="AK200" s="699"/>
      <c r="AL200" s="699"/>
      <c r="AM200" s="699"/>
      <c r="AN200" s="699"/>
      <c r="AO200" s="699"/>
      <c r="AP200" s="699"/>
      <c r="AQ200" s="699"/>
      <c r="AR200" s="699"/>
      <c r="AS200" s="699"/>
      <c r="AT200" s="699"/>
      <c r="AU200" s="699"/>
      <c r="AV200" s="699"/>
      <c r="AW200" s="699"/>
      <c r="AX200" s="699"/>
      <c r="AY200" s="699"/>
      <c r="AZ200" s="699"/>
      <c r="BA200" s="699"/>
      <c r="BB200" s="699"/>
      <c r="BC200" s="699"/>
      <c r="BD200" s="699"/>
      <c r="BE200" s="699"/>
      <c r="BF200" s="699"/>
      <c r="BG200" s="699"/>
      <c r="BH200" s="699"/>
      <c r="BI200" s="699"/>
      <c r="BJ200" s="699"/>
      <c r="BK200" s="699"/>
      <c r="BL200" s="699"/>
      <c r="BM200" s="699"/>
      <c r="BN200" s="699"/>
      <c r="BO200" s="699"/>
      <c r="BP200" s="699"/>
      <c r="BQ200" s="699"/>
      <c r="BR200" s="699"/>
      <c r="BS200" s="699"/>
      <c r="BT200" s="699"/>
      <c r="BU200" s="699"/>
      <c r="BV200" s="699"/>
      <c r="BW200" s="699"/>
      <c r="BX200" s="700"/>
    </row>
    <row r="201" spans="1:76" s="471" customFormat="1" ht="26.25" customHeight="1">
      <c r="A201" s="470"/>
      <c r="B201" s="683"/>
      <c r="C201" s="674"/>
      <c r="D201" s="683"/>
      <c r="E201" s="683"/>
      <c r="F201" s="683"/>
      <c r="G201" s="683"/>
      <c r="I201" s="675"/>
      <c r="J201" s="470"/>
      <c r="M201" s="471" t="s">
        <v>131</v>
      </c>
      <c r="N201" s="471" t="s">
        <v>131</v>
      </c>
      <c r="R201" s="471" t="s">
        <v>591</v>
      </c>
      <c r="S201" s="470">
        <v>1991</v>
      </c>
      <c r="T201" s="471" t="s">
        <v>287</v>
      </c>
      <c r="U201" s="470" t="s">
        <v>1289</v>
      </c>
      <c r="V201" s="470"/>
      <c r="X201" s="471" t="s">
        <v>1255</v>
      </c>
      <c r="Y201" s="471" t="s">
        <v>1122</v>
      </c>
      <c r="Z201" s="471" t="s">
        <v>1262</v>
      </c>
      <c r="AA201" s="684" t="s">
        <v>1257</v>
      </c>
      <c r="AB201" s="1117"/>
      <c r="AC201" s="684"/>
      <c r="AD201" s="688"/>
      <c r="AE201" s="689"/>
      <c r="AF201" s="689"/>
      <c r="AG201" s="689"/>
      <c r="AH201" s="689"/>
      <c r="AI201" s="689"/>
      <c r="AJ201" s="689"/>
      <c r="AK201" s="689"/>
      <c r="AL201" s="689"/>
      <c r="AM201" s="689"/>
      <c r="AN201" s="689"/>
      <c r="AO201" s="689"/>
      <c r="AP201" s="689"/>
      <c r="AQ201" s="689"/>
      <c r="AR201" s="689"/>
      <c r="AS201" s="689"/>
      <c r="AT201" s="689"/>
      <c r="AU201" s="689"/>
      <c r="AV201" s="689"/>
      <c r="AW201" s="689"/>
      <c r="AX201" s="689"/>
      <c r="AY201" s="689"/>
      <c r="AZ201" s="689"/>
      <c r="BA201" s="689"/>
      <c r="BB201" s="689"/>
      <c r="BC201" s="689"/>
      <c r="BD201" s="689"/>
      <c r="BE201" s="689"/>
      <c r="BF201" s="689"/>
      <c r="BG201" s="689"/>
      <c r="BH201" s="689"/>
      <c r="BI201" s="689"/>
      <c r="BJ201" s="689"/>
      <c r="BK201" s="689"/>
      <c r="BL201" s="689"/>
      <c r="BM201" s="689"/>
      <c r="BN201" s="689"/>
      <c r="BO201" s="689"/>
      <c r="BP201" s="689"/>
      <c r="BQ201" s="689"/>
      <c r="BR201" s="689"/>
      <c r="BS201" s="689"/>
      <c r="BT201" s="689"/>
      <c r="BU201" s="689"/>
      <c r="BV201" s="689"/>
      <c r="BW201" s="689"/>
      <c r="BX201" s="690"/>
    </row>
    <row r="202" spans="1:76" s="471" customFormat="1" ht="24.75" customHeight="1">
      <c r="A202" s="470"/>
      <c r="B202" s="683"/>
      <c r="C202" s="674"/>
      <c r="D202" s="683"/>
      <c r="E202" s="683"/>
      <c r="F202" s="683"/>
      <c r="G202" s="683"/>
      <c r="I202" s="675"/>
      <c r="J202" s="470"/>
      <c r="N202" s="470"/>
      <c r="O202" s="470"/>
      <c r="P202" s="470"/>
      <c r="R202" s="471" t="s">
        <v>897</v>
      </c>
      <c r="S202" s="470"/>
      <c r="T202" s="471" t="s">
        <v>284</v>
      </c>
      <c r="U202" s="470" t="s">
        <v>1432</v>
      </c>
      <c r="V202" s="470"/>
      <c r="X202" s="715" t="s">
        <v>933</v>
      </c>
      <c r="Y202" s="471" t="s">
        <v>1263</v>
      </c>
      <c r="Z202" s="471" t="s">
        <v>1216</v>
      </c>
      <c r="AA202" s="684" t="s">
        <v>1216</v>
      </c>
      <c r="AB202" s="1117"/>
      <c r="AC202" s="684"/>
      <c r="AD202" s="688"/>
      <c r="AE202" s="689"/>
      <c r="AF202" s="689"/>
      <c r="AG202" s="689"/>
      <c r="AH202" s="689"/>
      <c r="AI202" s="689"/>
      <c r="AJ202" s="689"/>
      <c r="AK202" s="689"/>
      <c r="AL202" s="689"/>
      <c r="AM202" s="689"/>
      <c r="AN202" s="689"/>
      <c r="AO202" s="689"/>
      <c r="AP202" s="689"/>
      <c r="AQ202" s="689"/>
      <c r="AR202" s="689"/>
      <c r="AS202" s="689"/>
      <c r="AT202" s="689"/>
      <c r="AU202" s="689"/>
      <c r="AV202" s="689"/>
      <c r="AW202" s="689"/>
      <c r="AX202" s="689"/>
      <c r="AY202" s="689"/>
      <c r="AZ202" s="689"/>
      <c r="BA202" s="689"/>
      <c r="BB202" s="689"/>
      <c r="BC202" s="689"/>
      <c r="BD202" s="689"/>
      <c r="BE202" s="689"/>
      <c r="BF202" s="689"/>
      <c r="BG202" s="689"/>
      <c r="BH202" s="689"/>
      <c r="BI202" s="689"/>
      <c r="BJ202" s="689"/>
      <c r="BK202" s="689"/>
      <c r="BL202" s="689"/>
      <c r="BM202" s="689"/>
      <c r="BN202" s="689"/>
      <c r="BO202" s="689"/>
      <c r="BP202" s="689"/>
      <c r="BQ202" s="689"/>
      <c r="BR202" s="689"/>
      <c r="BS202" s="689"/>
      <c r="BT202" s="689"/>
      <c r="BU202" s="689"/>
      <c r="BV202" s="689"/>
      <c r="BW202" s="689"/>
      <c r="BX202" s="690"/>
    </row>
    <row r="203" spans="1:76" s="471" customFormat="1" ht="26.25" customHeight="1">
      <c r="A203" s="470"/>
      <c r="B203" s="683"/>
      <c r="C203" s="674"/>
      <c r="D203" s="683"/>
      <c r="E203" s="683"/>
      <c r="F203" s="683"/>
      <c r="G203" s="683"/>
      <c r="I203" s="675"/>
      <c r="J203" s="470"/>
      <c r="M203" s="471" t="s">
        <v>131</v>
      </c>
      <c r="N203" s="471" t="s">
        <v>131</v>
      </c>
      <c r="R203" s="471" t="s">
        <v>1212</v>
      </c>
      <c r="S203" s="470"/>
      <c r="T203" s="471" t="s">
        <v>287</v>
      </c>
      <c r="U203" s="470"/>
      <c r="V203" s="470"/>
      <c r="AA203" s="684"/>
      <c r="AB203" s="1117"/>
      <c r="AC203" s="684"/>
      <c r="AD203" s="688"/>
      <c r="AE203" s="689"/>
      <c r="AF203" s="689"/>
      <c r="AG203" s="689"/>
      <c r="AH203" s="689"/>
      <c r="AI203" s="689"/>
      <c r="AJ203" s="689"/>
      <c r="AK203" s="689"/>
      <c r="AL203" s="689"/>
      <c r="AM203" s="689"/>
      <c r="AN203" s="689"/>
      <c r="AO203" s="689"/>
      <c r="AP203" s="689"/>
      <c r="AQ203" s="689"/>
      <c r="AR203" s="689"/>
      <c r="AS203" s="689"/>
      <c r="AT203" s="689"/>
      <c r="AU203" s="689"/>
      <c r="AV203" s="689"/>
      <c r="AW203" s="689"/>
      <c r="AX203" s="689"/>
      <c r="AY203" s="689"/>
      <c r="AZ203" s="689"/>
      <c r="BA203" s="689"/>
      <c r="BB203" s="689"/>
      <c r="BC203" s="689"/>
      <c r="BD203" s="689"/>
      <c r="BE203" s="689"/>
      <c r="BF203" s="689"/>
      <c r="BG203" s="689"/>
      <c r="BH203" s="689"/>
      <c r="BI203" s="689"/>
      <c r="BJ203" s="689"/>
      <c r="BK203" s="689"/>
      <c r="BL203" s="689"/>
      <c r="BM203" s="689"/>
      <c r="BN203" s="689"/>
      <c r="BO203" s="689"/>
      <c r="BP203" s="689"/>
      <c r="BQ203" s="689"/>
      <c r="BR203" s="689"/>
      <c r="BS203" s="689"/>
      <c r="BT203" s="689"/>
      <c r="BU203" s="689"/>
      <c r="BV203" s="689"/>
      <c r="BW203" s="689"/>
      <c r="BX203" s="690"/>
    </row>
    <row r="204" spans="1:76" s="471" customFormat="1" ht="24.75" customHeight="1">
      <c r="A204" s="470"/>
      <c r="B204" s="683"/>
      <c r="C204" s="674"/>
      <c r="D204" s="683"/>
      <c r="E204" s="683"/>
      <c r="F204" s="683"/>
      <c r="G204" s="683"/>
      <c r="I204" s="675"/>
      <c r="J204" s="470"/>
      <c r="N204" s="470"/>
      <c r="O204" s="470"/>
      <c r="P204" s="470"/>
      <c r="R204" s="707" t="s">
        <v>1217</v>
      </c>
      <c r="S204" s="470"/>
      <c r="T204" s="471" t="s">
        <v>131</v>
      </c>
      <c r="U204" s="470" t="s">
        <v>131</v>
      </c>
      <c r="V204" s="470">
        <v>2003</v>
      </c>
      <c r="X204" s="715"/>
      <c r="Z204" s="717"/>
      <c r="AA204" s="684"/>
      <c r="AB204" s="1117"/>
      <c r="AC204" s="684"/>
      <c r="AD204" s="688"/>
      <c r="AE204" s="689"/>
      <c r="AF204" s="689"/>
      <c r="AG204" s="689"/>
      <c r="AH204" s="689"/>
      <c r="AI204" s="689"/>
      <c r="AJ204" s="689"/>
      <c r="AK204" s="689"/>
      <c r="AL204" s="689"/>
      <c r="AM204" s="689"/>
      <c r="AN204" s="689"/>
      <c r="AO204" s="689"/>
      <c r="AP204" s="689"/>
      <c r="AQ204" s="689"/>
      <c r="AR204" s="689"/>
      <c r="AS204" s="689"/>
      <c r="AT204" s="689"/>
      <c r="AU204" s="689"/>
      <c r="AV204" s="689"/>
      <c r="AW204" s="689"/>
      <c r="AX204" s="689"/>
      <c r="AY204" s="689"/>
      <c r="AZ204" s="689"/>
      <c r="BA204" s="689"/>
      <c r="BB204" s="689"/>
      <c r="BC204" s="689"/>
      <c r="BD204" s="689"/>
      <c r="BE204" s="689"/>
      <c r="BF204" s="689"/>
      <c r="BG204" s="689"/>
      <c r="BH204" s="689"/>
      <c r="BI204" s="689"/>
      <c r="BJ204" s="689"/>
      <c r="BK204" s="689"/>
      <c r="BL204" s="689"/>
      <c r="BM204" s="689"/>
      <c r="BN204" s="689"/>
      <c r="BO204" s="689"/>
      <c r="BP204" s="689"/>
      <c r="BQ204" s="689"/>
      <c r="BR204" s="689"/>
      <c r="BS204" s="689"/>
      <c r="BT204" s="689"/>
      <c r="BU204" s="689"/>
      <c r="BV204" s="689"/>
      <c r="BW204" s="689"/>
      <c r="BX204" s="690"/>
    </row>
    <row r="206" spans="1:76" s="683" customFormat="1" ht="75" customHeight="1">
      <c r="A206" s="674">
        <v>31</v>
      </c>
      <c r="B206" s="683" t="s">
        <v>1357</v>
      </c>
      <c r="C206" s="674" t="s">
        <v>292</v>
      </c>
      <c r="D206" s="696" t="s">
        <v>1358</v>
      </c>
      <c r="E206" s="683" t="s">
        <v>294</v>
      </c>
      <c r="F206" s="683" t="s">
        <v>450</v>
      </c>
      <c r="G206" s="683" t="s">
        <v>296</v>
      </c>
      <c r="H206" s="683" t="s">
        <v>1014</v>
      </c>
      <c r="I206" s="697" t="s">
        <v>1152</v>
      </c>
      <c r="J206" s="696" t="s">
        <v>866</v>
      </c>
      <c r="K206" s="683" t="s">
        <v>302</v>
      </c>
      <c r="L206" s="696" t="s">
        <v>1359</v>
      </c>
      <c r="M206" s="683" t="s">
        <v>878</v>
      </c>
      <c r="N206" s="674">
        <v>66800</v>
      </c>
      <c r="O206" s="697" t="s">
        <v>1259</v>
      </c>
      <c r="P206" s="675" t="s">
        <v>292</v>
      </c>
      <c r="Q206" s="696" t="s">
        <v>292</v>
      </c>
      <c r="R206" s="471" t="s">
        <v>283</v>
      </c>
      <c r="S206" s="470">
        <v>1995</v>
      </c>
      <c r="T206" s="714" t="s">
        <v>284</v>
      </c>
      <c r="U206" s="470" t="s">
        <v>1402</v>
      </c>
      <c r="V206" s="470"/>
      <c r="W206" s="471"/>
      <c r="X206" s="471" t="s">
        <v>1360</v>
      </c>
      <c r="Y206" s="716" t="s">
        <v>1361</v>
      </c>
      <c r="Z206" s="717" t="s">
        <v>1401</v>
      </c>
      <c r="AA206" s="684" t="s">
        <v>1429</v>
      </c>
      <c r="AB206" s="1124" t="s">
        <v>341</v>
      </c>
      <c r="AC206" s="748"/>
      <c r="AD206" s="698"/>
      <c r="AE206" s="699"/>
      <c r="AF206" s="699"/>
      <c r="AG206" s="699"/>
      <c r="AH206" s="699"/>
      <c r="AI206" s="699"/>
      <c r="AJ206" s="699"/>
      <c r="AK206" s="699"/>
      <c r="AL206" s="699"/>
      <c r="AM206" s="699"/>
      <c r="AN206" s="699"/>
      <c r="AO206" s="699"/>
      <c r="AP206" s="699"/>
      <c r="AQ206" s="699"/>
      <c r="AR206" s="699"/>
      <c r="AS206" s="699"/>
      <c r="AT206" s="699"/>
      <c r="AU206" s="699"/>
      <c r="AV206" s="699"/>
      <c r="AW206" s="699"/>
      <c r="AX206" s="699"/>
      <c r="AY206" s="699"/>
      <c r="AZ206" s="699"/>
      <c r="BA206" s="699"/>
      <c r="BB206" s="699"/>
      <c r="BC206" s="699"/>
      <c r="BD206" s="699"/>
      <c r="BE206" s="699"/>
      <c r="BF206" s="699"/>
      <c r="BG206" s="699"/>
      <c r="BH206" s="699"/>
      <c r="BI206" s="699"/>
      <c r="BJ206" s="699"/>
      <c r="BK206" s="699"/>
      <c r="BL206" s="699"/>
      <c r="BM206" s="699"/>
      <c r="BN206" s="699"/>
      <c r="BO206" s="699"/>
      <c r="BP206" s="699"/>
      <c r="BQ206" s="699"/>
      <c r="BR206" s="699"/>
      <c r="BS206" s="699"/>
      <c r="BT206" s="699"/>
      <c r="BU206" s="699"/>
      <c r="BV206" s="699"/>
      <c r="BW206" s="699"/>
      <c r="BX206" s="700"/>
    </row>
    <row r="207" spans="1:76" s="471" customFormat="1" ht="26.25" customHeight="1">
      <c r="A207" s="470"/>
      <c r="B207" s="683"/>
      <c r="C207" s="674"/>
      <c r="D207" s="683"/>
      <c r="E207" s="683"/>
      <c r="F207" s="683"/>
      <c r="G207" s="683"/>
      <c r="I207" s="675"/>
      <c r="J207" s="470"/>
      <c r="M207" s="471" t="s">
        <v>131</v>
      </c>
      <c r="N207" s="471" t="s">
        <v>131</v>
      </c>
      <c r="R207" s="471" t="s">
        <v>591</v>
      </c>
      <c r="S207" s="470">
        <v>1997</v>
      </c>
      <c r="T207" s="471" t="s">
        <v>284</v>
      </c>
      <c r="U207" s="470" t="s">
        <v>1403</v>
      </c>
      <c r="V207" s="470"/>
      <c r="X207" s="471" t="s">
        <v>1430</v>
      </c>
      <c r="Y207" s="716" t="s">
        <v>1361</v>
      </c>
      <c r="Z207" s="717" t="s">
        <v>1362</v>
      </c>
      <c r="AA207" s="684" t="s">
        <v>1431</v>
      </c>
      <c r="AB207" s="1124" t="s">
        <v>341</v>
      </c>
      <c r="AC207" s="684"/>
      <c r="AD207" s="688"/>
      <c r="AE207" s="689"/>
      <c r="AF207" s="689"/>
      <c r="AG207" s="689"/>
      <c r="AH207" s="689"/>
      <c r="AI207" s="689"/>
      <c r="AJ207" s="689"/>
      <c r="AK207" s="689"/>
      <c r="AL207" s="689"/>
      <c r="AM207" s="689"/>
      <c r="AN207" s="689"/>
      <c r="AO207" s="689"/>
      <c r="AP207" s="689"/>
      <c r="AQ207" s="689"/>
      <c r="AR207" s="689"/>
      <c r="AS207" s="689"/>
      <c r="AT207" s="689"/>
      <c r="AU207" s="689"/>
      <c r="AV207" s="689"/>
      <c r="AW207" s="689"/>
      <c r="AX207" s="689"/>
      <c r="AY207" s="689"/>
      <c r="AZ207" s="689"/>
      <c r="BA207" s="689"/>
      <c r="BB207" s="689"/>
      <c r="BC207" s="689"/>
      <c r="BD207" s="689"/>
      <c r="BE207" s="689"/>
      <c r="BF207" s="689"/>
      <c r="BG207" s="689"/>
      <c r="BH207" s="689"/>
      <c r="BI207" s="689"/>
      <c r="BJ207" s="689"/>
      <c r="BK207" s="689"/>
      <c r="BL207" s="689"/>
      <c r="BM207" s="689"/>
      <c r="BN207" s="689"/>
      <c r="BO207" s="689"/>
      <c r="BP207" s="689"/>
      <c r="BQ207" s="689"/>
      <c r="BR207" s="689"/>
      <c r="BS207" s="689"/>
      <c r="BT207" s="689"/>
      <c r="BU207" s="689"/>
      <c r="BV207" s="689"/>
      <c r="BW207" s="689"/>
      <c r="BX207" s="690"/>
    </row>
    <row r="208" spans="1:76" s="471" customFormat="1" ht="24.75" customHeight="1">
      <c r="A208" s="470"/>
      <c r="B208" s="683"/>
      <c r="C208" s="674"/>
      <c r="D208" s="683"/>
      <c r="E208" s="683"/>
      <c r="F208" s="683"/>
      <c r="G208" s="683"/>
      <c r="I208" s="675"/>
      <c r="J208" s="470"/>
      <c r="N208" s="470"/>
      <c r="O208" s="470"/>
      <c r="P208" s="470"/>
      <c r="R208" s="471" t="s">
        <v>897</v>
      </c>
      <c r="S208" s="470">
        <v>2002</v>
      </c>
      <c r="T208" s="471" t="s">
        <v>284</v>
      </c>
      <c r="U208" s="470">
        <v>51</v>
      </c>
      <c r="V208" s="470"/>
      <c r="X208" s="715" t="s">
        <v>933</v>
      </c>
      <c r="Y208" s="716" t="s">
        <v>1361</v>
      </c>
      <c r="Z208" s="471" t="s">
        <v>1216</v>
      </c>
      <c r="AA208" s="684" t="s">
        <v>1064</v>
      </c>
      <c r="AB208" s="1117"/>
      <c r="AC208" s="684"/>
      <c r="AD208" s="688"/>
      <c r="AE208" s="689"/>
      <c r="AF208" s="689"/>
      <c r="AG208" s="689"/>
      <c r="AH208" s="689"/>
      <c r="AI208" s="689"/>
      <c r="AJ208" s="689"/>
      <c r="AK208" s="689"/>
      <c r="AL208" s="689"/>
      <c r="AM208" s="689"/>
      <c r="AN208" s="689"/>
      <c r="AO208" s="689"/>
      <c r="AP208" s="689"/>
      <c r="AQ208" s="689"/>
      <c r="AR208" s="689"/>
      <c r="AS208" s="689"/>
      <c r="AT208" s="689"/>
      <c r="AU208" s="689"/>
      <c r="AV208" s="689"/>
      <c r="AW208" s="689"/>
      <c r="AX208" s="689"/>
      <c r="AY208" s="689"/>
      <c r="AZ208" s="689"/>
      <c r="BA208" s="689"/>
      <c r="BB208" s="689"/>
      <c r="BC208" s="689"/>
      <c r="BD208" s="689"/>
      <c r="BE208" s="689"/>
      <c r="BF208" s="689"/>
      <c r="BG208" s="689"/>
      <c r="BH208" s="689"/>
      <c r="BI208" s="689"/>
      <c r="BJ208" s="689"/>
      <c r="BK208" s="689"/>
      <c r="BL208" s="689"/>
      <c r="BM208" s="689"/>
      <c r="BN208" s="689"/>
      <c r="BO208" s="689"/>
      <c r="BP208" s="689"/>
      <c r="BQ208" s="689"/>
      <c r="BR208" s="689"/>
      <c r="BS208" s="689"/>
      <c r="BT208" s="689"/>
      <c r="BU208" s="689"/>
      <c r="BV208" s="689"/>
      <c r="BW208" s="689"/>
      <c r="BX208" s="690"/>
    </row>
    <row r="209" spans="1:76" s="471" customFormat="1" ht="26.25" customHeight="1">
      <c r="A209" s="470"/>
      <c r="B209" s="683"/>
      <c r="C209" s="674"/>
      <c r="D209" s="683"/>
      <c r="E209" s="683"/>
      <c r="F209" s="683"/>
      <c r="G209" s="683"/>
      <c r="I209" s="675"/>
      <c r="J209" s="470"/>
      <c r="M209" s="471" t="s">
        <v>131</v>
      </c>
      <c r="N209" s="471" t="s">
        <v>131</v>
      </c>
      <c r="R209" s="471" t="s">
        <v>1212</v>
      </c>
      <c r="S209" s="470">
        <v>2004</v>
      </c>
      <c r="T209" s="471" t="s">
        <v>287</v>
      </c>
      <c r="U209" s="470">
        <v>60</v>
      </c>
      <c r="V209" s="470"/>
      <c r="AA209" s="684"/>
      <c r="AB209" s="1117"/>
      <c r="AC209" s="684"/>
      <c r="AD209" s="688"/>
      <c r="AE209" s="689"/>
      <c r="AF209" s="689"/>
      <c r="AG209" s="689"/>
      <c r="AH209" s="689"/>
      <c r="AI209" s="689"/>
      <c r="AJ209" s="689"/>
      <c r="AK209" s="689"/>
      <c r="AL209" s="689"/>
      <c r="AM209" s="689"/>
      <c r="AN209" s="689"/>
      <c r="AO209" s="689"/>
      <c r="AP209" s="689"/>
      <c r="AQ209" s="689"/>
      <c r="AR209" s="689"/>
      <c r="AS209" s="689"/>
      <c r="AT209" s="689"/>
      <c r="AU209" s="689"/>
      <c r="AV209" s="689"/>
      <c r="AW209" s="689"/>
      <c r="AX209" s="689"/>
      <c r="AY209" s="689"/>
      <c r="AZ209" s="689"/>
      <c r="BA209" s="689"/>
      <c r="BB209" s="689"/>
      <c r="BC209" s="689"/>
      <c r="BD209" s="689"/>
      <c r="BE209" s="689"/>
      <c r="BF209" s="689"/>
      <c r="BG209" s="689"/>
      <c r="BH209" s="689"/>
      <c r="BI209" s="689"/>
      <c r="BJ209" s="689"/>
      <c r="BK209" s="689"/>
      <c r="BL209" s="689"/>
      <c r="BM209" s="689"/>
      <c r="BN209" s="689"/>
      <c r="BO209" s="689"/>
      <c r="BP209" s="689"/>
      <c r="BQ209" s="689"/>
      <c r="BR209" s="689"/>
      <c r="BS209" s="689"/>
      <c r="BT209" s="689"/>
      <c r="BU209" s="689"/>
      <c r="BV209" s="689"/>
      <c r="BW209" s="689"/>
      <c r="BX209" s="690"/>
    </row>
    <row r="210" spans="1:76" s="471" customFormat="1" ht="24.75" customHeight="1">
      <c r="A210" s="470"/>
      <c r="B210" s="683"/>
      <c r="C210" s="674"/>
      <c r="D210" s="683"/>
      <c r="E210" s="683"/>
      <c r="F210" s="683"/>
      <c r="G210" s="683"/>
      <c r="I210" s="675"/>
      <c r="J210" s="470"/>
      <c r="N210" s="470"/>
      <c r="O210" s="470"/>
      <c r="P210" s="470"/>
      <c r="R210" s="707" t="s">
        <v>1217</v>
      </c>
      <c r="S210" s="470"/>
      <c r="T210" s="471" t="s">
        <v>131</v>
      </c>
      <c r="U210" s="470" t="s">
        <v>131</v>
      </c>
      <c r="V210" s="470">
        <v>2011</v>
      </c>
      <c r="X210" s="715"/>
      <c r="Z210" s="717"/>
      <c r="AA210" s="684"/>
      <c r="AB210" s="1117"/>
      <c r="AC210" s="684"/>
      <c r="AD210" s="688"/>
      <c r="AE210" s="689"/>
      <c r="AF210" s="689"/>
      <c r="AG210" s="689"/>
      <c r="AH210" s="689"/>
      <c r="AI210" s="689"/>
      <c r="AJ210" s="689"/>
      <c r="AK210" s="689"/>
      <c r="AL210" s="689"/>
      <c r="AM210" s="689"/>
      <c r="AN210" s="689"/>
      <c r="AO210" s="689"/>
      <c r="AP210" s="689"/>
      <c r="AQ210" s="689"/>
      <c r="AR210" s="689"/>
      <c r="AS210" s="689"/>
      <c r="AT210" s="689"/>
      <c r="AU210" s="689"/>
      <c r="AV210" s="689"/>
      <c r="AW210" s="689"/>
      <c r="AX210" s="689"/>
      <c r="AY210" s="689"/>
      <c r="AZ210" s="689"/>
      <c r="BA210" s="689"/>
      <c r="BB210" s="689"/>
      <c r="BC210" s="689"/>
      <c r="BD210" s="689"/>
      <c r="BE210" s="689"/>
      <c r="BF210" s="689"/>
      <c r="BG210" s="689"/>
      <c r="BH210" s="689"/>
      <c r="BI210" s="689"/>
      <c r="BJ210" s="689"/>
      <c r="BK210" s="689"/>
      <c r="BL210" s="689"/>
      <c r="BM210" s="689"/>
      <c r="BN210" s="689"/>
      <c r="BO210" s="689"/>
      <c r="BP210" s="689"/>
      <c r="BQ210" s="689"/>
      <c r="BR210" s="689"/>
      <c r="BS210" s="689"/>
      <c r="BT210" s="689"/>
      <c r="BU210" s="689"/>
      <c r="BV210" s="689"/>
      <c r="BW210" s="689"/>
      <c r="BX210" s="690"/>
    </row>
  </sheetData>
  <sheetProtection/>
  <mergeCells count="41">
    <mergeCell ref="B5:L5"/>
    <mergeCell ref="B6:B9"/>
    <mergeCell ref="R6:V6"/>
    <mergeCell ref="H6:H9"/>
    <mergeCell ref="U7:U9"/>
    <mergeCell ref="O6:O9"/>
    <mergeCell ref="L6:L9"/>
    <mergeCell ref="P6:P9"/>
    <mergeCell ref="C6:C9"/>
    <mergeCell ref="N6:N9"/>
    <mergeCell ref="AA2:AB2"/>
    <mergeCell ref="AC6:AC9"/>
    <mergeCell ref="Y7:Y9"/>
    <mergeCell ref="W6:W9"/>
    <mergeCell ref="X7:X9"/>
    <mergeCell ref="V7:V9"/>
    <mergeCell ref="K6:K9"/>
    <mergeCell ref="AB7:AB9"/>
    <mergeCell ref="R7:R9"/>
    <mergeCell ref="J6:J9"/>
    <mergeCell ref="D6:D9"/>
    <mergeCell ref="T7:T9"/>
    <mergeCell ref="X6:AB6"/>
    <mergeCell ref="S7:S9"/>
    <mergeCell ref="Q6:Q9"/>
    <mergeCell ref="AB192:AC192"/>
    <mergeCell ref="AB180:AC180"/>
    <mergeCell ref="AB186:AC186"/>
    <mergeCell ref="AB156:AC156"/>
    <mergeCell ref="AB162:AC162"/>
    <mergeCell ref="AA7:AA9"/>
    <mergeCell ref="J2:K2"/>
    <mergeCell ref="B3:J3"/>
    <mergeCell ref="Z7:Z9"/>
    <mergeCell ref="G6:G9"/>
    <mergeCell ref="I6:I9"/>
    <mergeCell ref="A1:AC1"/>
    <mergeCell ref="A6:A9"/>
    <mergeCell ref="E6:E9"/>
    <mergeCell ref="F6:F9"/>
    <mergeCell ref="M6:M9"/>
  </mergeCells>
  <printOptions horizontalCentered="1"/>
  <pageMargins left="0" right="0" top="0.5" bottom="0.5" header="0.5" footer="0.5"/>
  <pageSetup fitToHeight="10" horizontalDpi="600" verticalDpi="600" orientation="landscape" paperSize="9" scale="39" r:id="rId1"/>
  <headerFooter alignWithMargins="0">
    <oddFooter>&amp;LStaffstatement/sheet1</oddFooter>
  </headerFooter>
  <rowBreaks count="6" manualBreakCount="6">
    <brk id="34" max="28" man="1"/>
    <brk id="59" max="28" man="1"/>
    <brk id="87" max="28" man="1"/>
    <brk id="120" max="28" man="1"/>
    <brk id="160" max="28" man="1"/>
    <brk id="197" max="28" man="1"/>
  </rowBreaks>
  <colBreaks count="1" manualBreakCount="1">
    <brk id="16" max="20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6.421875" style="442" customWidth="1"/>
    <col min="2" max="2" width="29.140625" style="442" customWidth="1"/>
    <col min="3" max="3" width="16.57421875" style="44" customWidth="1"/>
    <col min="4" max="4" width="22.421875" style="44" customWidth="1"/>
    <col min="5" max="5" width="51.8515625" style="44" customWidth="1"/>
    <col min="6" max="6" width="21.28125" style="44" customWidth="1"/>
    <col min="7" max="7" width="16.28125" style="44" customWidth="1"/>
    <col min="8" max="8" width="2.140625" style="44" customWidth="1"/>
    <col min="9" max="9" width="0.71875" style="44" hidden="1" customWidth="1"/>
    <col min="10" max="19" width="9.140625" style="44" hidden="1" customWidth="1"/>
    <col min="20" max="16384" width="9.140625" style="44" customWidth="1"/>
  </cols>
  <sheetData>
    <row r="1" spans="1:19" s="76" customFormat="1" ht="18.75" customHeight="1">
      <c r="A1" s="1011" t="s">
        <v>203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</row>
    <row r="2" spans="1:18" s="40" customFormat="1" ht="20.25">
      <c r="A2" s="39"/>
      <c r="B2" s="1015" t="s">
        <v>575</v>
      </c>
      <c r="C2" s="1015"/>
      <c r="D2" s="1015"/>
      <c r="E2" s="1015"/>
      <c r="F2" s="1015"/>
      <c r="G2" s="1015"/>
      <c r="H2" s="1015"/>
      <c r="I2" s="1015"/>
      <c r="J2" s="1015"/>
      <c r="K2" s="39"/>
      <c r="L2" s="39"/>
      <c r="M2" s="39"/>
      <c r="N2" s="39"/>
      <c r="O2" s="39"/>
      <c r="P2" s="39"/>
      <c r="Q2" s="39"/>
      <c r="R2" s="39"/>
    </row>
    <row r="3" spans="1:22" s="76" customFormat="1" ht="21.75" customHeight="1">
      <c r="A3" s="1012" t="s">
        <v>527</v>
      </c>
      <c r="B3" s="1012"/>
      <c r="C3" s="1012"/>
      <c r="D3" s="1012"/>
      <c r="E3" s="1012"/>
      <c r="F3" s="1012"/>
      <c r="G3" s="1012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431"/>
      <c r="U3" s="431"/>
      <c r="V3" s="431"/>
    </row>
    <row r="4" spans="1:7" s="76" customFormat="1" ht="47.25" customHeight="1">
      <c r="A4" s="403" t="s">
        <v>55</v>
      </c>
      <c r="B4" s="403" t="s">
        <v>204</v>
      </c>
      <c r="C4" s="400" t="s">
        <v>5</v>
      </c>
      <c r="D4" s="400" t="s">
        <v>205</v>
      </c>
      <c r="E4" s="400" t="s">
        <v>206</v>
      </c>
      <c r="F4" s="432" t="s">
        <v>207</v>
      </c>
      <c r="G4" s="432" t="s">
        <v>255</v>
      </c>
    </row>
    <row r="5" spans="1:7" s="76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433">
        <v>6</v>
      </c>
      <c r="G5" s="433">
        <v>7</v>
      </c>
    </row>
    <row r="6" spans="1:7" s="436" customFormat="1" ht="75">
      <c r="A6" s="434">
        <v>1</v>
      </c>
      <c r="B6" s="293" t="s">
        <v>947</v>
      </c>
      <c r="C6" s="292" t="s">
        <v>948</v>
      </c>
      <c r="D6" s="121" t="s">
        <v>938</v>
      </c>
      <c r="E6" s="119" t="s">
        <v>939</v>
      </c>
      <c r="F6" s="435" t="s">
        <v>940</v>
      </c>
      <c r="G6" s="119"/>
    </row>
    <row r="7" spans="1:7" s="437" customFormat="1" ht="56.25">
      <c r="A7" s="54">
        <v>2</v>
      </c>
      <c r="B7" s="293" t="s">
        <v>1501</v>
      </c>
      <c r="C7" s="292" t="s">
        <v>1460</v>
      </c>
      <c r="D7" s="121" t="s">
        <v>1097</v>
      </c>
      <c r="E7" s="119" t="s">
        <v>1098</v>
      </c>
      <c r="F7" s="435" t="s">
        <v>940</v>
      </c>
      <c r="G7" s="293"/>
    </row>
    <row r="8" spans="1:7" s="437" customFormat="1" ht="56.25">
      <c r="A8" s="54">
        <v>3</v>
      </c>
      <c r="B8" s="293" t="s">
        <v>941</v>
      </c>
      <c r="C8" s="292" t="s">
        <v>1460</v>
      </c>
      <c r="D8" s="121" t="s">
        <v>942</v>
      </c>
      <c r="E8" s="119" t="s">
        <v>943</v>
      </c>
      <c r="F8" s="435" t="s">
        <v>944</v>
      </c>
      <c r="G8" s="293"/>
    </row>
    <row r="9" spans="1:7" s="437" customFormat="1" ht="69.75" customHeight="1">
      <c r="A9" s="54">
        <v>4</v>
      </c>
      <c r="B9" s="293" t="s">
        <v>941</v>
      </c>
      <c r="C9" s="292" t="s">
        <v>1460</v>
      </c>
      <c r="D9" s="121" t="s">
        <v>945</v>
      </c>
      <c r="E9" s="119" t="s">
        <v>946</v>
      </c>
      <c r="F9" s="435" t="s">
        <v>944</v>
      </c>
      <c r="G9" s="42"/>
    </row>
    <row r="10" spans="1:7" s="437" customFormat="1" ht="56.25">
      <c r="A10" s="54">
        <v>5</v>
      </c>
      <c r="B10" s="293" t="s">
        <v>941</v>
      </c>
      <c r="C10" s="292" t="s">
        <v>1460</v>
      </c>
      <c r="D10" s="121" t="s">
        <v>1099</v>
      </c>
      <c r="E10" s="119" t="s">
        <v>1223</v>
      </c>
      <c r="F10" s="435" t="s">
        <v>944</v>
      </c>
      <c r="G10" s="42"/>
    </row>
    <row r="11" spans="1:7" s="437" customFormat="1" ht="56.25">
      <c r="A11" s="54">
        <v>6</v>
      </c>
      <c r="B11" s="293" t="s">
        <v>1224</v>
      </c>
      <c r="C11" s="292" t="s">
        <v>1225</v>
      </c>
      <c r="D11" s="121" t="s">
        <v>1226</v>
      </c>
      <c r="E11" s="119" t="s">
        <v>1227</v>
      </c>
      <c r="F11" s="435" t="s">
        <v>944</v>
      </c>
      <c r="G11" s="119" t="s">
        <v>1228</v>
      </c>
    </row>
    <row r="12" spans="1:7" s="437" customFormat="1" ht="18.75">
      <c r="A12" s="208"/>
      <c r="B12" s="208"/>
      <c r="C12" s="198"/>
      <c r="D12" s="198"/>
      <c r="E12" s="198"/>
      <c r="F12" s="438"/>
      <c r="G12" s="198"/>
    </row>
    <row r="13" spans="1:7" s="437" customFormat="1" ht="18.75">
      <c r="A13" s="208"/>
      <c r="B13" s="208"/>
      <c r="C13" s="198"/>
      <c r="D13" s="198"/>
      <c r="E13" s="198"/>
      <c r="F13" s="438"/>
      <c r="G13" s="198"/>
    </row>
    <row r="14" spans="1:7" s="437" customFormat="1" ht="18.75">
      <c r="A14" s="208"/>
      <c r="B14" s="208"/>
      <c r="C14" s="198"/>
      <c r="D14" s="198"/>
      <c r="E14" s="439"/>
      <c r="F14" s="438"/>
      <c r="G14" s="198"/>
    </row>
    <row r="15" spans="1:7" s="437" customFormat="1" ht="18.75">
      <c r="A15" s="208"/>
      <c r="B15" s="208"/>
      <c r="C15" s="198"/>
      <c r="D15" s="198"/>
      <c r="E15" s="439"/>
      <c r="F15" s="438"/>
      <c r="G15" s="198"/>
    </row>
    <row r="16" spans="1:7" s="437" customFormat="1" ht="18.75">
      <c r="A16" s="208"/>
      <c r="B16" s="208"/>
      <c r="C16" s="198"/>
      <c r="D16" s="198"/>
      <c r="E16" s="439"/>
      <c r="F16" s="438"/>
      <c r="G16" s="198"/>
    </row>
    <row r="17" spans="1:7" s="437" customFormat="1" ht="18.75">
      <c r="A17" s="208"/>
      <c r="B17" s="208"/>
      <c r="C17" s="198"/>
      <c r="D17" s="198"/>
      <c r="E17" s="439"/>
      <c r="F17" s="438"/>
      <c r="G17" s="198"/>
    </row>
    <row r="18" spans="1:5" s="437" customFormat="1" ht="12.75">
      <c r="A18" s="440"/>
      <c r="B18" s="440"/>
      <c r="E18" s="439"/>
    </row>
    <row r="19" spans="1:7" s="437" customFormat="1" ht="18.75">
      <c r="A19" s="208"/>
      <c r="B19" s="208"/>
      <c r="C19" s="198"/>
      <c r="D19" s="198"/>
      <c r="E19" s="441"/>
      <c r="F19" s="438"/>
      <c r="G19" s="198"/>
    </row>
    <row r="20" spans="1:7" s="437" customFormat="1" ht="18.75">
      <c r="A20" s="208"/>
      <c r="B20" s="208"/>
      <c r="C20" s="198"/>
      <c r="D20" s="198"/>
      <c r="E20" s="441"/>
      <c r="F20" s="438"/>
      <c r="G20" s="198"/>
    </row>
    <row r="21" spans="1:7" s="437" customFormat="1" ht="18.75">
      <c r="A21" s="208"/>
      <c r="B21" s="208"/>
      <c r="C21" s="198"/>
      <c r="D21" s="198"/>
      <c r="E21" s="198"/>
      <c r="F21" s="438"/>
      <c r="G21" s="198"/>
    </row>
    <row r="22" spans="1:7" s="437" customFormat="1" ht="18.75">
      <c r="A22" s="208"/>
      <c r="B22" s="208"/>
      <c r="C22" s="198"/>
      <c r="D22" s="198"/>
      <c r="E22" s="198"/>
      <c r="F22" s="438"/>
      <c r="G22" s="198"/>
    </row>
    <row r="23" spans="1:7" s="437" customFormat="1" ht="18.75">
      <c r="A23" s="208"/>
      <c r="B23" s="208"/>
      <c r="C23" s="198"/>
      <c r="D23" s="198"/>
      <c r="E23" s="198"/>
      <c r="F23" s="438"/>
      <c r="G23" s="198"/>
    </row>
    <row r="24" spans="1:5" s="437" customFormat="1" ht="18.75">
      <c r="A24" s="440"/>
      <c r="B24" s="440"/>
      <c r="E24" s="198"/>
    </row>
    <row r="25" spans="1:5" s="437" customFormat="1" ht="12.75">
      <c r="A25" s="440"/>
      <c r="B25" s="440"/>
      <c r="E25" s="441"/>
    </row>
    <row r="26" spans="1:7" s="437" customFormat="1" ht="18.75">
      <c r="A26" s="208"/>
      <c r="B26" s="208"/>
      <c r="C26" s="198"/>
      <c r="D26" s="198"/>
      <c r="E26" s="198"/>
      <c r="F26" s="438"/>
      <c r="G26" s="198"/>
    </row>
    <row r="27" spans="1:5" s="437" customFormat="1" ht="18.75">
      <c r="A27" s="440"/>
      <c r="B27" s="440"/>
      <c r="E27" s="198"/>
    </row>
    <row r="28" spans="1:2" s="437" customFormat="1" ht="12.75">
      <c r="A28" s="440"/>
      <c r="B28" s="440"/>
    </row>
    <row r="29" spans="1:2" s="437" customFormat="1" ht="12.75">
      <c r="A29" s="440"/>
      <c r="B29" s="440"/>
    </row>
    <row r="30" spans="1:2" s="437" customFormat="1" ht="12.75">
      <c r="A30" s="440"/>
      <c r="B30" s="440"/>
    </row>
    <row r="31" spans="1:2" s="437" customFormat="1" ht="12.75">
      <c r="A31" s="440"/>
      <c r="B31" s="440"/>
    </row>
    <row r="32" spans="1:2" s="437" customFormat="1" ht="12.75">
      <c r="A32" s="440"/>
      <c r="B32" s="440"/>
    </row>
    <row r="33" spans="1:2" s="437" customFormat="1" ht="12.75">
      <c r="A33" s="440"/>
      <c r="B33" s="440"/>
    </row>
    <row r="34" spans="1:2" s="437" customFormat="1" ht="12.75">
      <c r="A34" s="440"/>
      <c r="B34" s="440"/>
    </row>
    <row r="35" spans="1:2" s="437" customFormat="1" ht="12.75">
      <c r="A35" s="440"/>
      <c r="B35" s="440"/>
    </row>
    <row r="36" spans="1:2" s="437" customFormat="1" ht="12.75">
      <c r="A36" s="440"/>
      <c r="B36" s="440"/>
    </row>
    <row r="37" spans="1:2" s="437" customFormat="1" ht="12.75">
      <c r="A37" s="440"/>
      <c r="B37" s="440"/>
    </row>
    <row r="38" spans="1:2" s="437" customFormat="1" ht="12.75">
      <c r="A38" s="440"/>
      <c r="B38" s="440"/>
    </row>
    <row r="39" spans="1:2" s="437" customFormat="1" ht="12.75">
      <c r="A39" s="440"/>
      <c r="B39" s="440"/>
    </row>
    <row r="40" spans="1:2" s="437" customFormat="1" ht="12.75">
      <c r="A40" s="440"/>
      <c r="B40" s="440"/>
    </row>
    <row r="41" spans="1:2" s="437" customFormat="1" ht="12.75">
      <c r="A41" s="440"/>
      <c r="B41" s="440"/>
    </row>
    <row r="42" spans="1:2" s="437" customFormat="1" ht="12.75">
      <c r="A42" s="440"/>
      <c r="B42" s="440"/>
    </row>
  </sheetData>
  <sheetProtection/>
  <mergeCells count="3">
    <mergeCell ref="A1:S1"/>
    <mergeCell ref="A3:G3"/>
    <mergeCell ref="B2:J2"/>
  </mergeCells>
  <printOptions horizontalCentered="1"/>
  <pageMargins left="1.14" right="0.5" top="0.5" bottom="0.5" header="0.5" footer="0.5"/>
  <pageSetup horizontalDpi="600" verticalDpi="600" orientation="landscape" paperSize="5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49"/>
  <sheetViews>
    <sheetView view="pageBreakPreview" zoomScale="136" zoomScaleSheetLayoutView="136" zoomScalePageLayoutView="0" workbookViewId="0" topLeftCell="C22">
      <selection activeCell="W20" sqref="W20"/>
    </sheetView>
  </sheetViews>
  <sheetFormatPr defaultColWidth="9.140625" defaultRowHeight="12.75"/>
  <cols>
    <col min="1" max="1" width="4.7109375" style="62" customWidth="1"/>
    <col min="2" max="2" width="26.00390625" style="62" customWidth="1"/>
    <col min="3" max="3" width="5.28125" style="62" customWidth="1"/>
    <col min="4" max="4" width="9.00390625" style="62" customWidth="1"/>
    <col min="5" max="5" width="6.28125" style="62" customWidth="1"/>
    <col min="6" max="6" width="5.421875" style="62" customWidth="1"/>
    <col min="7" max="7" width="4.8515625" style="62" customWidth="1"/>
    <col min="8" max="8" width="6.421875" style="62" customWidth="1"/>
    <col min="9" max="9" width="5.28125" style="62" customWidth="1"/>
    <col min="10" max="11" width="5.140625" style="62" customWidth="1"/>
    <col min="12" max="12" width="6.140625" style="62" customWidth="1"/>
    <col min="13" max="13" width="5.28125" style="62" customWidth="1"/>
    <col min="14" max="14" width="5.00390625" style="62" customWidth="1"/>
    <col min="15" max="15" width="6.00390625" style="62" customWidth="1"/>
    <col min="16" max="16" width="5.8515625" style="62" customWidth="1"/>
    <col min="17" max="17" width="9.00390625" style="62" customWidth="1"/>
    <col min="18" max="18" width="5.57421875" style="62" customWidth="1"/>
    <col min="19" max="19" width="6.57421875" style="62" customWidth="1"/>
    <col min="20" max="20" width="5.8515625" style="62" customWidth="1"/>
    <col min="21" max="21" width="6.00390625" style="62" customWidth="1"/>
    <col min="22" max="22" width="6.421875" style="62" customWidth="1"/>
    <col min="23" max="23" width="5.28125" style="62" customWidth="1"/>
    <col min="24" max="24" width="7.00390625" style="62" customWidth="1"/>
    <col min="25" max="25" width="5.57421875" style="62" customWidth="1"/>
    <col min="26" max="26" width="5.421875" style="62" customWidth="1"/>
    <col min="27" max="30" width="5.57421875" style="62" customWidth="1"/>
    <col min="31" max="31" width="5.28125" style="62" customWidth="1"/>
    <col min="32" max="32" width="5.421875" style="62" customWidth="1"/>
    <col min="33" max="34" width="4.140625" style="62" customWidth="1"/>
    <col min="35" max="35" width="5.421875" style="62" customWidth="1"/>
    <col min="36" max="36" width="4.140625" style="62" customWidth="1"/>
    <col min="37" max="37" width="5.421875" style="62" customWidth="1"/>
    <col min="38" max="38" width="4.28125" style="62" customWidth="1"/>
    <col min="39" max="16384" width="9.140625" style="62" customWidth="1"/>
  </cols>
  <sheetData>
    <row r="1" spans="7:9" ht="20.25" customHeight="1">
      <c r="G1" s="933" t="s">
        <v>1167</v>
      </c>
      <c r="H1" s="933"/>
      <c r="I1" s="933"/>
    </row>
    <row r="2" spans="1:18" s="210" customFormat="1" ht="18.75">
      <c r="A2" s="1017" t="s">
        <v>1196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443"/>
    </row>
    <row r="3" spans="4:14" ht="18.75">
      <c r="D3" s="1018" t="s">
        <v>1168</v>
      </c>
      <c r="E3" s="1018"/>
      <c r="F3" s="1018"/>
      <c r="G3" s="1018"/>
      <c r="H3" s="1018"/>
      <c r="I3" s="1018"/>
      <c r="J3" s="1018"/>
      <c r="K3" s="1018"/>
      <c r="L3" s="1018"/>
      <c r="M3" s="1018"/>
      <c r="N3" s="1018"/>
    </row>
    <row r="5" spans="4:9" ht="18.75">
      <c r="D5" s="921" t="s">
        <v>1169</v>
      </c>
      <c r="E5" s="935"/>
      <c r="F5" s="922"/>
      <c r="G5" s="64" t="s">
        <v>68</v>
      </c>
      <c r="H5" s="64" t="s">
        <v>92</v>
      </c>
      <c r="I5" s="64" t="s">
        <v>74</v>
      </c>
    </row>
    <row r="6" spans="4:9" ht="18.75">
      <c r="D6" s="1019" t="s">
        <v>1186</v>
      </c>
      <c r="E6" s="1020"/>
      <c r="F6" s="1021"/>
      <c r="G6" s="444">
        <v>533</v>
      </c>
      <c r="H6" s="444">
        <v>1075</v>
      </c>
      <c r="I6" s="444">
        <f>SUM(G6:H6)</f>
        <v>1608</v>
      </c>
    </row>
    <row r="7" spans="4:9" ht="18.75">
      <c r="D7" s="1019" t="s">
        <v>1187</v>
      </c>
      <c r="E7" s="1020"/>
      <c r="F7" s="1021"/>
      <c r="G7" s="444">
        <v>536</v>
      </c>
      <c r="H7" s="444">
        <v>943</v>
      </c>
      <c r="I7" s="444">
        <f>SUM(G7:H7)</f>
        <v>1479</v>
      </c>
    </row>
    <row r="8" spans="4:9" ht="18.75">
      <c r="D8" s="1022" t="s">
        <v>1272</v>
      </c>
      <c r="E8" s="1022"/>
      <c r="F8" s="1022"/>
      <c r="G8" s="445">
        <v>588</v>
      </c>
      <c r="H8" s="445">
        <v>999</v>
      </c>
      <c r="I8" s="445">
        <f>SUM(G8:H8)</f>
        <v>1587</v>
      </c>
    </row>
    <row r="9" spans="2:8" ht="8.25" customHeight="1">
      <c r="B9" s="63"/>
      <c r="C9" s="63"/>
      <c r="D9" s="63"/>
      <c r="E9" s="63"/>
      <c r="F9" s="135"/>
      <c r="G9" s="135"/>
      <c r="H9" s="135"/>
    </row>
    <row r="10" spans="2:8" ht="24" customHeight="1">
      <c r="B10" s="63"/>
      <c r="C10" s="63"/>
      <c r="D10" s="63"/>
      <c r="E10" s="63"/>
      <c r="F10" s="933" t="s">
        <v>1167</v>
      </c>
      <c r="G10" s="933"/>
      <c r="H10" s="933"/>
    </row>
    <row r="11" ht="14.25" customHeight="1"/>
    <row r="12" spans="2:10" s="187" customFormat="1" ht="19.5" customHeight="1">
      <c r="B12" s="187" t="s">
        <v>1195</v>
      </c>
      <c r="D12" s="446" t="s">
        <v>1194</v>
      </c>
      <c r="E12" s="446"/>
      <c r="F12" s="446"/>
      <c r="G12" s="446"/>
      <c r="H12" s="446"/>
      <c r="I12" s="446"/>
      <c r="J12" s="446"/>
    </row>
    <row r="13" s="187" customFormat="1" ht="18" customHeight="1"/>
    <row r="14" spans="1:38" s="209" customFormat="1" ht="38.25" customHeight="1">
      <c r="A14" s="1016" t="s">
        <v>1170</v>
      </c>
      <c r="B14" s="1016" t="s">
        <v>70</v>
      </c>
      <c r="C14" s="1016" t="s">
        <v>71</v>
      </c>
      <c r="D14" s="1016"/>
      <c r="E14" s="1016"/>
      <c r="F14" s="1016" t="s">
        <v>72</v>
      </c>
      <c r="G14" s="1016"/>
      <c r="H14" s="1016"/>
      <c r="I14" s="1016" t="s">
        <v>73</v>
      </c>
      <c r="J14" s="1016"/>
      <c r="K14" s="1016"/>
      <c r="L14" s="1016" t="s">
        <v>166</v>
      </c>
      <c r="M14" s="1016"/>
      <c r="N14" s="1016"/>
      <c r="O14" s="1016" t="s">
        <v>267</v>
      </c>
      <c r="P14" s="1016"/>
      <c r="Q14" s="1016"/>
      <c r="R14" s="1016" t="s">
        <v>1014</v>
      </c>
      <c r="S14" s="1016"/>
      <c r="T14" s="1016"/>
      <c r="U14" s="1016" t="s">
        <v>1171</v>
      </c>
      <c r="V14" s="1016"/>
      <c r="W14" s="1016"/>
      <c r="X14" s="1016" t="s">
        <v>1172</v>
      </c>
      <c r="Y14" s="1016"/>
      <c r="Z14" s="1016"/>
      <c r="AA14" s="1016" t="s">
        <v>1173</v>
      </c>
      <c r="AB14" s="1016"/>
      <c r="AC14" s="1016"/>
      <c r="AD14" s="1016" t="s">
        <v>1174</v>
      </c>
      <c r="AE14" s="1016"/>
      <c r="AF14" s="1016"/>
      <c r="AG14" s="1016" t="s">
        <v>19</v>
      </c>
      <c r="AH14" s="1016"/>
      <c r="AI14" s="1016"/>
      <c r="AJ14" s="1016" t="s">
        <v>1188</v>
      </c>
      <c r="AK14" s="1016"/>
      <c r="AL14" s="1016"/>
    </row>
    <row r="15" spans="1:38" s="448" customFormat="1" ht="19.5" customHeight="1">
      <c r="A15" s="1016"/>
      <c r="B15" s="1016"/>
      <c r="C15" s="447" t="s">
        <v>68</v>
      </c>
      <c r="D15" s="447" t="s">
        <v>92</v>
      </c>
      <c r="E15" s="447" t="s">
        <v>74</v>
      </c>
      <c r="F15" s="447" t="s">
        <v>68</v>
      </c>
      <c r="G15" s="447" t="s">
        <v>92</v>
      </c>
      <c r="H15" s="447" t="s">
        <v>74</v>
      </c>
      <c r="I15" s="447" t="s">
        <v>68</v>
      </c>
      <c r="J15" s="447" t="s">
        <v>92</v>
      </c>
      <c r="K15" s="447" t="s">
        <v>74</v>
      </c>
      <c r="L15" s="447" t="s">
        <v>68</v>
      </c>
      <c r="M15" s="447" t="s">
        <v>92</v>
      </c>
      <c r="N15" s="447" t="s">
        <v>74</v>
      </c>
      <c r="O15" s="447" t="s">
        <v>68</v>
      </c>
      <c r="P15" s="447" t="s">
        <v>92</v>
      </c>
      <c r="Q15" s="447" t="s">
        <v>74</v>
      </c>
      <c r="R15" s="447" t="s">
        <v>68</v>
      </c>
      <c r="S15" s="447" t="s">
        <v>92</v>
      </c>
      <c r="T15" s="447" t="s">
        <v>74</v>
      </c>
      <c r="U15" s="447" t="s">
        <v>68</v>
      </c>
      <c r="V15" s="447" t="s">
        <v>92</v>
      </c>
      <c r="W15" s="447" t="s">
        <v>74</v>
      </c>
      <c r="X15" s="447" t="s">
        <v>68</v>
      </c>
      <c r="Y15" s="447" t="s">
        <v>92</v>
      </c>
      <c r="Z15" s="447" t="s">
        <v>74</v>
      </c>
      <c r="AA15" s="447" t="s">
        <v>68</v>
      </c>
      <c r="AB15" s="447" t="s">
        <v>92</v>
      </c>
      <c r="AC15" s="447" t="s">
        <v>74</v>
      </c>
      <c r="AD15" s="447" t="s">
        <v>68</v>
      </c>
      <c r="AE15" s="447" t="s">
        <v>92</v>
      </c>
      <c r="AF15" s="447" t="s">
        <v>74</v>
      </c>
      <c r="AG15" s="447" t="s">
        <v>68</v>
      </c>
      <c r="AH15" s="447" t="s">
        <v>92</v>
      </c>
      <c r="AI15" s="447" t="s">
        <v>74</v>
      </c>
      <c r="AJ15" s="447" t="s">
        <v>68</v>
      </c>
      <c r="AK15" s="447" t="s">
        <v>92</v>
      </c>
      <c r="AL15" s="447" t="s">
        <v>74</v>
      </c>
    </row>
    <row r="16" spans="1:38" s="65" customFormat="1" ht="19.5" customHeight="1">
      <c r="A16" s="64">
        <v>1</v>
      </c>
      <c r="B16" s="64">
        <v>2</v>
      </c>
      <c r="C16" s="64">
        <v>3</v>
      </c>
      <c r="D16" s="64">
        <v>4</v>
      </c>
      <c r="E16" s="64">
        <v>5</v>
      </c>
      <c r="F16" s="64">
        <v>6</v>
      </c>
      <c r="G16" s="64">
        <v>7</v>
      </c>
      <c r="H16" s="64">
        <v>8</v>
      </c>
      <c r="I16" s="64">
        <v>9</v>
      </c>
      <c r="J16" s="64">
        <v>10</v>
      </c>
      <c r="K16" s="64">
        <v>11</v>
      </c>
      <c r="L16" s="64">
        <v>12</v>
      </c>
      <c r="M16" s="64">
        <v>13</v>
      </c>
      <c r="N16" s="64">
        <v>14</v>
      </c>
      <c r="O16" s="64">
        <v>15</v>
      </c>
      <c r="P16" s="64">
        <v>16</v>
      </c>
      <c r="Q16" s="64">
        <v>17</v>
      </c>
      <c r="R16" s="64">
        <v>18</v>
      </c>
      <c r="S16" s="64">
        <v>19</v>
      </c>
      <c r="T16" s="64">
        <v>20</v>
      </c>
      <c r="U16" s="64">
        <v>21</v>
      </c>
      <c r="V16" s="64">
        <v>22</v>
      </c>
      <c r="W16" s="64">
        <v>23</v>
      </c>
      <c r="X16" s="64">
        <v>24</v>
      </c>
      <c r="Y16" s="64">
        <v>25</v>
      </c>
      <c r="Z16" s="64">
        <v>26</v>
      </c>
      <c r="AA16" s="64">
        <v>27</v>
      </c>
      <c r="AB16" s="64">
        <v>28</v>
      </c>
      <c r="AC16" s="64">
        <v>29</v>
      </c>
      <c r="AD16" s="64">
        <v>27</v>
      </c>
      <c r="AE16" s="64">
        <v>28</v>
      </c>
      <c r="AF16" s="64">
        <v>29</v>
      </c>
      <c r="AG16" s="64">
        <v>27</v>
      </c>
      <c r="AH16" s="64">
        <v>28</v>
      </c>
      <c r="AI16" s="64">
        <v>29</v>
      </c>
      <c r="AJ16" s="64">
        <v>27</v>
      </c>
      <c r="AK16" s="64">
        <v>28</v>
      </c>
      <c r="AL16" s="64">
        <v>29</v>
      </c>
    </row>
    <row r="17" spans="1:38" s="65" customFormat="1" ht="21" customHeight="1">
      <c r="A17" s="924">
        <v>1</v>
      </c>
      <c r="B17" s="183" t="s">
        <v>75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:39" s="65" customFormat="1" ht="17.25" customHeight="1">
      <c r="A18" s="1023"/>
      <c r="B18" s="185" t="s">
        <v>76</v>
      </c>
      <c r="C18" s="64">
        <v>196</v>
      </c>
      <c r="D18" s="64">
        <v>268</v>
      </c>
      <c r="E18" s="64">
        <f>SUM(C18:D18)</f>
        <v>464</v>
      </c>
      <c r="F18" s="64">
        <v>45</v>
      </c>
      <c r="G18" s="64">
        <v>77</v>
      </c>
      <c r="H18" s="64">
        <f>SUM(F18:G18)</f>
        <v>122</v>
      </c>
      <c r="I18" s="449">
        <v>25</v>
      </c>
      <c r="J18" s="449">
        <v>34</v>
      </c>
      <c r="K18" s="64">
        <f>SUM(I18:J18)</f>
        <v>59</v>
      </c>
      <c r="L18" s="64">
        <f aca="true" t="shared" si="0" ref="L18:M20">SUM(C18+F18+I18)</f>
        <v>266</v>
      </c>
      <c r="M18" s="64">
        <f t="shared" si="0"/>
        <v>379</v>
      </c>
      <c r="N18" s="64">
        <f>SUM(L18:M18)</f>
        <v>645</v>
      </c>
      <c r="O18" s="64">
        <v>36</v>
      </c>
      <c r="P18" s="64">
        <v>31</v>
      </c>
      <c r="Q18" s="64">
        <f>SUM(O18:P18)</f>
        <v>67</v>
      </c>
      <c r="R18" s="64">
        <v>2</v>
      </c>
      <c r="S18" s="64">
        <v>1</v>
      </c>
      <c r="T18" s="64">
        <f>SUM(R18:S18)</f>
        <v>3</v>
      </c>
      <c r="U18" s="64">
        <v>49</v>
      </c>
      <c r="V18" s="64">
        <v>69</v>
      </c>
      <c r="W18" s="64">
        <f>SUM(U18:V18)</f>
        <v>118</v>
      </c>
      <c r="X18" s="64">
        <v>0</v>
      </c>
      <c r="Y18" s="64">
        <v>0</v>
      </c>
      <c r="Z18" s="64">
        <f>SUM(X18:Y18)</f>
        <v>0</v>
      </c>
      <c r="AA18" s="64">
        <v>18</v>
      </c>
      <c r="AB18" s="64">
        <v>24</v>
      </c>
      <c r="AC18" s="64">
        <f>SUM(AA18:AB18)</f>
        <v>42</v>
      </c>
      <c r="AD18" s="64">
        <v>0</v>
      </c>
      <c r="AE18" s="64">
        <v>0</v>
      </c>
      <c r="AF18" s="64">
        <f>SUM(AD18:AE18)</f>
        <v>0</v>
      </c>
      <c r="AG18" s="64">
        <v>0</v>
      </c>
      <c r="AH18" s="64">
        <v>0</v>
      </c>
      <c r="AI18" s="64">
        <f>SUM(AG18:AH18)</f>
        <v>0</v>
      </c>
      <c r="AJ18" s="64">
        <v>0</v>
      </c>
      <c r="AK18" s="64">
        <v>0</v>
      </c>
      <c r="AL18" s="64">
        <f>SUM(AJ18:AK18)</f>
        <v>0</v>
      </c>
      <c r="AM18" s="65">
        <f>SUM(AL18,AI18,AF18,AC18,Z18,W18,T18,Q18)</f>
        <v>230</v>
      </c>
    </row>
    <row r="19" spans="1:39" s="65" customFormat="1" ht="17.25" customHeight="1">
      <c r="A19" s="1023"/>
      <c r="B19" s="185" t="s">
        <v>77</v>
      </c>
      <c r="C19" s="64">
        <v>70</v>
      </c>
      <c r="D19" s="64">
        <v>134</v>
      </c>
      <c r="E19" s="64">
        <f>SUM(C19:D19)</f>
        <v>204</v>
      </c>
      <c r="F19" s="64">
        <v>42</v>
      </c>
      <c r="G19" s="64">
        <v>56</v>
      </c>
      <c r="H19" s="64">
        <f>SUM(F19:G19)</f>
        <v>98</v>
      </c>
      <c r="I19" s="449">
        <v>17</v>
      </c>
      <c r="J19" s="449">
        <v>26</v>
      </c>
      <c r="K19" s="64">
        <f>SUM(I19:J19)</f>
        <v>43</v>
      </c>
      <c r="L19" s="64">
        <f t="shared" si="0"/>
        <v>129</v>
      </c>
      <c r="M19" s="64">
        <f t="shared" si="0"/>
        <v>216</v>
      </c>
      <c r="N19" s="64">
        <f>SUM(L19:M19)</f>
        <v>345</v>
      </c>
      <c r="O19" s="64">
        <v>13</v>
      </c>
      <c r="P19" s="64">
        <v>12</v>
      </c>
      <c r="Q19" s="64">
        <f aca="true" t="shared" si="1" ref="Q19:Q24">SUM(O19:P19)</f>
        <v>25</v>
      </c>
      <c r="R19" s="64">
        <v>1</v>
      </c>
      <c r="S19" s="64">
        <v>2</v>
      </c>
      <c r="T19" s="64">
        <f>SUM(R19:S19)</f>
        <v>3</v>
      </c>
      <c r="U19" s="64">
        <v>16</v>
      </c>
      <c r="V19" s="64">
        <v>29</v>
      </c>
      <c r="W19" s="64">
        <f aca="true" t="shared" si="2" ref="W19:W24">SUM(U19:V19)</f>
        <v>45</v>
      </c>
      <c r="X19" s="64">
        <v>0</v>
      </c>
      <c r="Y19" s="64">
        <v>0</v>
      </c>
      <c r="Z19" s="64">
        <f>SUM(X19:Y19)</f>
        <v>0</v>
      </c>
      <c r="AA19" s="64">
        <v>3</v>
      </c>
      <c r="AB19" s="64">
        <v>6</v>
      </c>
      <c r="AC19" s="64">
        <f>SUM(AA19:AB19)</f>
        <v>9</v>
      </c>
      <c r="AD19" s="64">
        <v>0</v>
      </c>
      <c r="AE19" s="64">
        <v>0</v>
      </c>
      <c r="AF19" s="64">
        <f>SUM(AD19:AE19)</f>
        <v>0</v>
      </c>
      <c r="AG19" s="64">
        <v>0</v>
      </c>
      <c r="AH19" s="64">
        <v>0</v>
      </c>
      <c r="AI19" s="64">
        <f>SUM(AG19:AH19)</f>
        <v>0</v>
      </c>
      <c r="AJ19" s="64">
        <v>0</v>
      </c>
      <c r="AK19" s="64">
        <v>0</v>
      </c>
      <c r="AL19" s="64">
        <f>SUM(AJ19:AK19)</f>
        <v>0</v>
      </c>
      <c r="AM19" s="65">
        <f>SUM(AL19,AI19,AF19,AC19,Z19,W19,T19,Q19)</f>
        <v>82</v>
      </c>
    </row>
    <row r="20" spans="1:39" s="65" customFormat="1" ht="17.25" customHeight="1">
      <c r="A20" s="1023"/>
      <c r="B20" s="185" t="s">
        <v>78</v>
      </c>
      <c r="C20" s="64">
        <v>89</v>
      </c>
      <c r="D20" s="64">
        <v>180</v>
      </c>
      <c r="E20" s="64">
        <f>SUM(C20:D20)</f>
        <v>269</v>
      </c>
      <c r="F20" s="64">
        <v>37</v>
      </c>
      <c r="G20" s="64">
        <v>62</v>
      </c>
      <c r="H20" s="64">
        <f>SUM(F20:G20)</f>
        <v>99</v>
      </c>
      <c r="I20" s="449">
        <v>11</v>
      </c>
      <c r="J20" s="449">
        <v>25</v>
      </c>
      <c r="K20" s="64">
        <f>SUM(I20:J20)</f>
        <v>36</v>
      </c>
      <c r="L20" s="64">
        <f t="shared" si="0"/>
        <v>137</v>
      </c>
      <c r="M20" s="64">
        <f t="shared" si="0"/>
        <v>267</v>
      </c>
      <c r="N20" s="64">
        <f>SUM(L20:M20)</f>
        <v>404</v>
      </c>
      <c r="O20" s="64">
        <v>14</v>
      </c>
      <c r="P20" s="64">
        <v>38</v>
      </c>
      <c r="Q20" s="64">
        <f t="shared" si="1"/>
        <v>52</v>
      </c>
      <c r="R20" s="64">
        <v>0</v>
      </c>
      <c r="S20" s="64">
        <v>2</v>
      </c>
      <c r="T20" s="64">
        <f>SUM(R20:S20)</f>
        <v>2</v>
      </c>
      <c r="U20" s="64">
        <v>15</v>
      </c>
      <c r="V20" s="64">
        <v>36</v>
      </c>
      <c r="W20" s="64">
        <f t="shared" si="2"/>
        <v>51</v>
      </c>
      <c r="X20" s="64">
        <v>0</v>
      </c>
      <c r="Y20" s="64">
        <v>0</v>
      </c>
      <c r="Z20" s="64">
        <f>SUM(X20:Y20)</f>
        <v>0</v>
      </c>
      <c r="AA20" s="64">
        <v>3</v>
      </c>
      <c r="AB20" s="64">
        <v>4</v>
      </c>
      <c r="AC20" s="64">
        <f>SUM(AA20:AB20)</f>
        <v>7</v>
      </c>
      <c r="AD20" s="64">
        <v>0</v>
      </c>
      <c r="AE20" s="64">
        <v>0</v>
      </c>
      <c r="AF20" s="64">
        <f>SUM(AD20:AE20)</f>
        <v>0</v>
      </c>
      <c r="AG20" s="64">
        <v>0</v>
      </c>
      <c r="AH20" s="64">
        <v>0</v>
      </c>
      <c r="AI20" s="64">
        <f>SUM(AG20:AH20)</f>
        <v>0</v>
      </c>
      <c r="AJ20" s="64">
        <v>0</v>
      </c>
      <c r="AK20" s="64">
        <v>0</v>
      </c>
      <c r="AL20" s="64">
        <f>SUM(AJ20:AK20)</f>
        <v>0</v>
      </c>
      <c r="AM20" s="65">
        <f>SUM(AL20,AI20,AF20,AC20,Z20,W20,T20,Q20)</f>
        <v>112</v>
      </c>
    </row>
    <row r="21" spans="1:39" s="135" customFormat="1" ht="18.75" customHeight="1">
      <c r="A21" s="925"/>
      <c r="B21" s="183" t="s">
        <v>1175</v>
      </c>
      <c r="C21" s="66">
        <f>SUM(C18:C20)</f>
        <v>355</v>
      </c>
      <c r="D21" s="66">
        <f>SUM(D18:D20)</f>
        <v>582</v>
      </c>
      <c r="E21" s="66">
        <f>SUM(C21:D21)</f>
        <v>937</v>
      </c>
      <c r="F21" s="66">
        <f>SUM(F18:F20)</f>
        <v>124</v>
      </c>
      <c r="G21" s="66">
        <f>SUM(G18:G20)</f>
        <v>195</v>
      </c>
      <c r="H21" s="64">
        <f>SUM(H18:H20)</f>
        <v>319</v>
      </c>
      <c r="I21" s="66">
        <f>SUM(I18:I20)</f>
        <v>53</v>
      </c>
      <c r="J21" s="66">
        <f>SUM(J18:J20)</f>
        <v>85</v>
      </c>
      <c r="K21" s="66">
        <f>SUM(I21:J21)</f>
        <v>138</v>
      </c>
      <c r="L21" s="64">
        <f>SUM(C21+F21+I21)</f>
        <v>532</v>
      </c>
      <c r="M21" s="64">
        <f>SUM(M18:M20)</f>
        <v>862</v>
      </c>
      <c r="N21" s="64">
        <f>SUM(L21:M21)</f>
        <v>1394</v>
      </c>
      <c r="O21" s="66">
        <f aca="true" t="shared" si="3" ref="O21:AL21">SUM(O18:O20)</f>
        <v>63</v>
      </c>
      <c r="P21" s="66">
        <f t="shared" si="3"/>
        <v>81</v>
      </c>
      <c r="Q21" s="64">
        <f t="shared" si="3"/>
        <v>144</v>
      </c>
      <c r="R21" s="66">
        <f t="shared" si="3"/>
        <v>3</v>
      </c>
      <c r="S21" s="66">
        <f t="shared" si="3"/>
        <v>5</v>
      </c>
      <c r="T21" s="64">
        <f t="shared" si="3"/>
        <v>8</v>
      </c>
      <c r="U21" s="66">
        <f t="shared" si="3"/>
        <v>80</v>
      </c>
      <c r="V21" s="66">
        <f t="shared" si="3"/>
        <v>134</v>
      </c>
      <c r="W21" s="64">
        <f t="shared" si="3"/>
        <v>214</v>
      </c>
      <c r="X21" s="66">
        <f t="shared" si="3"/>
        <v>0</v>
      </c>
      <c r="Y21" s="66">
        <f t="shared" si="3"/>
        <v>0</v>
      </c>
      <c r="Z21" s="66">
        <f t="shared" si="3"/>
        <v>0</v>
      </c>
      <c r="AA21" s="66">
        <f t="shared" si="3"/>
        <v>24</v>
      </c>
      <c r="AB21" s="66">
        <f t="shared" si="3"/>
        <v>34</v>
      </c>
      <c r="AC21" s="66">
        <f t="shared" si="3"/>
        <v>58</v>
      </c>
      <c r="AD21" s="66">
        <f t="shared" si="3"/>
        <v>0</v>
      </c>
      <c r="AE21" s="66">
        <f t="shared" si="3"/>
        <v>0</v>
      </c>
      <c r="AF21" s="66">
        <f t="shared" si="3"/>
        <v>0</v>
      </c>
      <c r="AG21" s="66">
        <f t="shared" si="3"/>
        <v>0</v>
      </c>
      <c r="AH21" s="66">
        <f t="shared" si="3"/>
        <v>0</v>
      </c>
      <c r="AI21" s="66">
        <f t="shared" si="3"/>
        <v>0</v>
      </c>
      <c r="AJ21" s="66">
        <f t="shared" si="3"/>
        <v>0</v>
      </c>
      <c r="AK21" s="66">
        <f t="shared" si="3"/>
        <v>0</v>
      </c>
      <c r="AL21" s="66">
        <f t="shared" si="3"/>
        <v>0</v>
      </c>
      <c r="AM21" s="135">
        <f>SUM(AL21,AI21,AF21,AC21,Z21,W21,T21,Q21)</f>
        <v>424</v>
      </c>
    </row>
    <row r="22" spans="1:38" s="65" customFormat="1" ht="16.5" customHeight="1">
      <c r="A22" s="924">
        <v>2</v>
      </c>
      <c r="B22" s="183" t="s">
        <v>1176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1016"/>
      <c r="AE22" s="1016"/>
      <c r="AF22" s="1016"/>
      <c r="AG22" s="1016"/>
      <c r="AH22" s="1016"/>
      <c r="AI22" s="1016"/>
      <c r="AJ22" s="1016"/>
      <c r="AK22" s="1016"/>
      <c r="AL22" s="1016"/>
    </row>
    <row r="23" spans="1:38" s="65" customFormat="1" ht="16.5" customHeight="1">
      <c r="A23" s="1023"/>
      <c r="B23" s="185" t="s">
        <v>1189</v>
      </c>
      <c r="C23" s="64">
        <v>27</v>
      </c>
      <c r="D23" s="64">
        <v>60</v>
      </c>
      <c r="E23" s="64">
        <f>SUM(C23:D23)</f>
        <v>87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f>SUM(C23+F23+I23)</f>
        <v>27</v>
      </c>
      <c r="M23" s="64">
        <f>SUM(D23+F23+J23)</f>
        <v>60</v>
      </c>
      <c r="N23" s="64">
        <f>SUM(L23:M23)</f>
        <v>87</v>
      </c>
      <c r="O23" s="64">
        <v>10</v>
      </c>
      <c r="P23" s="64">
        <v>15</v>
      </c>
      <c r="Q23" s="64">
        <f t="shared" si="1"/>
        <v>25</v>
      </c>
      <c r="R23" s="64">
        <v>0</v>
      </c>
      <c r="S23" s="64">
        <v>0</v>
      </c>
      <c r="T23" s="64">
        <v>0</v>
      </c>
      <c r="U23" s="64">
        <v>4</v>
      </c>
      <c r="V23" s="64">
        <v>6</v>
      </c>
      <c r="W23" s="64">
        <f t="shared" si="2"/>
        <v>10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447">
        <v>0</v>
      </c>
      <c r="AE23" s="447">
        <v>0</v>
      </c>
      <c r="AF23" s="447">
        <v>0</v>
      </c>
      <c r="AG23" s="447">
        <v>0</v>
      </c>
      <c r="AH23" s="447">
        <v>0</v>
      </c>
      <c r="AI23" s="447">
        <v>0</v>
      </c>
      <c r="AJ23" s="447">
        <v>0</v>
      </c>
      <c r="AK23" s="447">
        <v>1</v>
      </c>
      <c r="AL23" s="447">
        <v>1</v>
      </c>
    </row>
    <row r="24" spans="1:38" s="65" customFormat="1" ht="17.25" customHeight="1">
      <c r="A24" s="1023"/>
      <c r="B24" s="185" t="s">
        <v>1190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f>SUM(C24+F24+I24)</f>
        <v>0</v>
      </c>
      <c r="M24" s="64">
        <f>SUM(D24+F24+J24)</f>
        <v>0</v>
      </c>
      <c r="N24" s="64">
        <f>SUM(L24:M24)</f>
        <v>0</v>
      </c>
      <c r="O24" s="64">
        <v>0</v>
      </c>
      <c r="P24" s="64">
        <v>0</v>
      </c>
      <c r="Q24" s="64">
        <f t="shared" si="1"/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f t="shared" si="2"/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</row>
    <row r="25" spans="1:38" s="65" customFormat="1" ht="17.25" customHeight="1">
      <c r="A25" s="1023"/>
      <c r="B25" s="185" t="s">
        <v>1191</v>
      </c>
      <c r="C25" s="64">
        <v>29</v>
      </c>
      <c r="D25" s="64">
        <v>77</v>
      </c>
      <c r="E25" s="64">
        <f>SUM(C25:D25)</f>
        <v>106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f>SUM(C25+F25+I25)</f>
        <v>29</v>
      </c>
      <c r="M25" s="64">
        <f>SUM(D25+F25+J25)</f>
        <v>77</v>
      </c>
      <c r="N25" s="64">
        <f>SUM(L25:M25)</f>
        <v>106</v>
      </c>
      <c r="O25" s="64">
        <v>1</v>
      </c>
      <c r="P25" s="64">
        <v>9</v>
      </c>
      <c r="Q25" s="64">
        <f>SUM(O25:P25)</f>
        <v>10</v>
      </c>
      <c r="R25" s="64">
        <v>0</v>
      </c>
      <c r="S25" s="64">
        <v>0</v>
      </c>
      <c r="T25" s="64">
        <v>0</v>
      </c>
      <c r="U25" s="64">
        <v>8</v>
      </c>
      <c r="V25" s="64">
        <v>17</v>
      </c>
      <c r="W25" s="64">
        <f>SUM(U25:V25)</f>
        <v>25</v>
      </c>
      <c r="X25" s="64">
        <v>0</v>
      </c>
      <c r="Y25" s="64">
        <v>0</v>
      </c>
      <c r="Z25" s="64">
        <v>0</v>
      </c>
      <c r="AA25" s="64">
        <v>2</v>
      </c>
      <c r="AB25" s="64">
        <v>2</v>
      </c>
      <c r="AC25" s="64">
        <f>SUM(AA25:AB25)</f>
        <v>4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</row>
    <row r="26" spans="1:38" s="65" customFormat="1" ht="16.5" customHeight="1">
      <c r="A26" s="925"/>
      <c r="B26" s="185" t="s">
        <v>1192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1:38" s="135" customFormat="1" ht="17.25" customHeight="1">
      <c r="A27" s="71"/>
      <c r="B27" s="450" t="s">
        <v>1177</v>
      </c>
      <c r="C27" s="66">
        <f aca="true" t="shared" si="4" ref="C27:AL27">SUM(C23:C26)</f>
        <v>56</v>
      </c>
      <c r="D27" s="66">
        <f t="shared" si="4"/>
        <v>137</v>
      </c>
      <c r="E27" s="66">
        <f t="shared" si="4"/>
        <v>193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56</v>
      </c>
      <c r="M27" s="66">
        <f t="shared" si="4"/>
        <v>137</v>
      </c>
      <c r="N27" s="66">
        <f t="shared" si="4"/>
        <v>193</v>
      </c>
      <c r="O27" s="66">
        <f t="shared" si="4"/>
        <v>11</v>
      </c>
      <c r="P27" s="66">
        <f t="shared" si="4"/>
        <v>24</v>
      </c>
      <c r="Q27" s="66">
        <f t="shared" si="4"/>
        <v>35</v>
      </c>
      <c r="R27" s="66">
        <f t="shared" si="4"/>
        <v>0</v>
      </c>
      <c r="S27" s="66">
        <f t="shared" si="4"/>
        <v>0</v>
      </c>
      <c r="T27" s="66">
        <f t="shared" si="4"/>
        <v>0</v>
      </c>
      <c r="U27" s="66">
        <f t="shared" si="4"/>
        <v>12</v>
      </c>
      <c r="V27" s="66">
        <f t="shared" si="4"/>
        <v>23</v>
      </c>
      <c r="W27" s="66">
        <f t="shared" si="4"/>
        <v>35</v>
      </c>
      <c r="X27" s="66">
        <f t="shared" si="4"/>
        <v>0</v>
      </c>
      <c r="Y27" s="66">
        <f t="shared" si="4"/>
        <v>0</v>
      </c>
      <c r="Z27" s="66">
        <f t="shared" si="4"/>
        <v>0</v>
      </c>
      <c r="AA27" s="66">
        <f t="shared" si="4"/>
        <v>2</v>
      </c>
      <c r="AB27" s="66">
        <f t="shared" si="4"/>
        <v>2</v>
      </c>
      <c r="AC27" s="66">
        <f t="shared" si="4"/>
        <v>4</v>
      </c>
      <c r="AD27" s="64">
        <f t="shared" si="4"/>
        <v>0</v>
      </c>
      <c r="AE27" s="64">
        <f t="shared" si="4"/>
        <v>0</v>
      </c>
      <c r="AF27" s="64">
        <f t="shared" si="4"/>
        <v>0</v>
      </c>
      <c r="AG27" s="64">
        <f t="shared" si="4"/>
        <v>0</v>
      </c>
      <c r="AH27" s="64">
        <f t="shared" si="4"/>
        <v>0</v>
      </c>
      <c r="AI27" s="64">
        <f t="shared" si="4"/>
        <v>0</v>
      </c>
      <c r="AJ27" s="64">
        <f t="shared" si="4"/>
        <v>0</v>
      </c>
      <c r="AK27" s="64">
        <f t="shared" si="4"/>
        <v>1</v>
      </c>
      <c r="AL27" s="64">
        <f t="shared" si="4"/>
        <v>1</v>
      </c>
    </row>
    <row r="28" spans="1:38" s="192" customFormat="1" ht="16.5" customHeight="1">
      <c r="A28" s="192">
        <v>3</v>
      </c>
      <c r="B28" s="185" t="s">
        <v>833</v>
      </c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s="192" customFormat="1" ht="26.25" customHeight="1">
      <c r="A29" s="192">
        <v>4</v>
      </c>
      <c r="B29" s="185" t="s">
        <v>1193</v>
      </c>
      <c r="C29" s="921" t="s">
        <v>1219</v>
      </c>
      <c r="D29" s="935"/>
      <c r="E29" s="922"/>
      <c r="I29" s="1022"/>
      <c r="J29" s="1022"/>
      <c r="K29" s="1022"/>
      <c r="AD29" s="66"/>
      <c r="AE29" s="66"/>
      <c r="AF29" s="66"/>
      <c r="AG29" s="66"/>
      <c r="AH29" s="66"/>
      <c r="AI29" s="66"/>
      <c r="AJ29" s="66"/>
      <c r="AK29" s="66"/>
      <c r="AL29" s="66"/>
    </row>
    <row r="30" spans="2:12" s="192" customFormat="1" ht="26.25" customHeight="1">
      <c r="B30" s="185" t="s">
        <v>166</v>
      </c>
      <c r="C30" s="54">
        <f aca="true" t="shared" si="5" ref="C30:K30">SUM(C21+C27)</f>
        <v>411</v>
      </c>
      <c r="D30" s="54">
        <f t="shared" si="5"/>
        <v>719</v>
      </c>
      <c r="E30" s="54">
        <f t="shared" si="5"/>
        <v>1130</v>
      </c>
      <c r="F30" s="54">
        <f t="shared" si="5"/>
        <v>124</v>
      </c>
      <c r="G30" s="54">
        <f t="shared" si="5"/>
        <v>195</v>
      </c>
      <c r="H30" s="54">
        <f t="shared" si="5"/>
        <v>319</v>
      </c>
      <c r="I30" s="54">
        <f t="shared" si="5"/>
        <v>53</v>
      </c>
      <c r="J30" s="54">
        <f t="shared" si="5"/>
        <v>85</v>
      </c>
      <c r="K30" s="54">
        <f t="shared" si="5"/>
        <v>138</v>
      </c>
      <c r="L30" s="54">
        <f>SUM(E30+H30+K30)</f>
        <v>1587</v>
      </c>
    </row>
    <row r="31" s="404" customFormat="1" ht="110.25" customHeight="1">
      <c r="I31" s="404">
        <v>1323</v>
      </c>
    </row>
    <row r="32" s="451" customFormat="1" ht="18.75" customHeight="1">
      <c r="I32" s="451">
        <v>193</v>
      </c>
    </row>
    <row r="33" spans="1:17" s="451" customFormat="1" ht="18.75" customHeight="1">
      <c r="A33" s="62"/>
      <c r="B33" s="445" t="s">
        <v>1032</v>
      </c>
      <c r="C33" s="445" t="s">
        <v>1178</v>
      </c>
      <c r="D33" s="445" t="s">
        <v>580</v>
      </c>
      <c r="E33" s="452" t="s">
        <v>1033</v>
      </c>
      <c r="F33" s="452"/>
      <c r="G33" s="452"/>
      <c r="H33" s="452"/>
      <c r="I33" s="452" t="s">
        <v>580</v>
      </c>
      <c r="J33" s="452"/>
      <c r="K33" s="452"/>
      <c r="L33" s="452" t="s">
        <v>1031</v>
      </c>
      <c r="M33" s="452"/>
      <c r="N33" s="452"/>
      <c r="O33" s="452"/>
      <c r="P33" s="452"/>
      <c r="Q33" s="453"/>
    </row>
    <row r="34" spans="1:19" s="451" customFormat="1" ht="18.75" customHeight="1">
      <c r="A34" s="62"/>
      <c r="B34" s="445"/>
      <c r="C34" s="445"/>
      <c r="D34" s="445"/>
      <c r="E34" s="445" t="s">
        <v>1027</v>
      </c>
      <c r="F34" s="445" t="s">
        <v>1028</v>
      </c>
      <c r="G34" s="445" t="s">
        <v>1030</v>
      </c>
      <c r="H34" s="445" t="s">
        <v>1029</v>
      </c>
      <c r="I34" s="445"/>
      <c r="J34" s="445" t="s">
        <v>1179</v>
      </c>
      <c r="K34" s="445" t="s">
        <v>580</v>
      </c>
      <c r="L34" s="445" t="s">
        <v>1027</v>
      </c>
      <c r="M34" s="445" t="s">
        <v>1028</v>
      </c>
      <c r="N34" s="445" t="s">
        <v>1029</v>
      </c>
      <c r="O34" s="445" t="s">
        <v>1179</v>
      </c>
      <c r="P34" s="445" t="s">
        <v>580</v>
      </c>
      <c r="Q34" s="453"/>
      <c r="S34" s="451">
        <v>1124</v>
      </c>
    </row>
    <row r="35" spans="1:19" s="451" customFormat="1" ht="12.75" customHeight="1">
      <c r="A35" s="62"/>
      <c r="B35" s="445"/>
      <c r="C35" s="445" t="s">
        <v>1180</v>
      </c>
      <c r="D35" s="445">
        <v>937</v>
      </c>
      <c r="E35" s="445">
        <v>144</v>
      </c>
      <c r="F35" s="445">
        <v>8</v>
      </c>
      <c r="G35" s="445">
        <v>0</v>
      </c>
      <c r="H35" s="445">
        <v>214</v>
      </c>
      <c r="I35" s="445">
        <f>SUM(E35:H35)</f>
        <v>366</v>
      </c>
      <c r="J35" s="445">
        <v>527</v>
      </c>
      <c r="K35" s="445">
        <f>SUM(I35:J35)</f>
        <v>893</v>
      </c>
      <c r="L35" s="445">
        <v>32</v>
      </c>
      <c r="M35" s="445">
        <v>0</v>
      </c>
      <c r="N35" s="445">
        <v>63</v>
      </c>
      <c r="O35" s="445">
        <v>121</v>
      </c>
      <c r="P35" s="445">
        <f>SUM(L35:O35)</f>
        <v>216</v>
      </c>
      <c r="Q35" s="453"/>
      <c r="S35" s="451">
        <v>216</v>
      </c>
    </row>
    <row r="36" spans="1:19" s="451" customFormat="1" ht="15" customHeight="1">
      <c r="A36" s="62"/>
      <c r="B36" s="445"/>
      <c r="C36" s="445" t="s">
        <v>1181</v>
      </c>
      <c r="D36" s="445">
        <v>319</v>
      </c>
      <c r="E36" s="445">
        <v>49</v>
      </c>
      <c r="F36" s="445"/>
      <c r="G36" s="445">
        <v>0</v>
      </c>
      <c r="H36" s="445">
        <v>65</v>
      </c>
      <c r="I36" s="445">
        <f>SUM(E36:H36)</f>
        <v>114</v>
      </c>
      <c r="J36" s="445">
        <v>169</v>
      </c>
      <c r="K36" s="445">
        <f>SUM(I36:J36)</f>
        <v>283</v>
      </c>
      <c r="L36" s="445"/>
      <c r="M36" s="445"/>
      <c r="N36" s="445"/>
      <c r="O36" s="445"/>
      <c r="P36" s="445">
        <f>SUM(G36:O36)</f>
        <v>631</v>
      </c>
      <c r="Q36" s="453"/>
      <c r="S36" s="451">
        <v>283</v>
      </c>
    </row>
    <row r="37" spans="1:19" s="451" customFormat="1" ht="14.25" customHeight="1">
      <c r="A37" s="62"/>
      <c r="B37" s="445"/>
      <c r="C37" s="445" t="s">
        <v>1182</v>
      </c>
      <c r="D37" s="445">
        <v>128</v>
      </c>
      <c r="E37" s="445">
        <v>16</v>
      </c>
      <c r="F37" s="445"/>
      <c r="G37" s="445">
        <v>0</v>
      </c>
      <c r="H37" s="445">
        <v>26</v>
      </c>
      <c r="I37" s="445">
        <f>SUM(E37:H37)</f>
        <v>42</v>
      </c>
      <c r="J37" s="445">
        <v>86</v>
      </c>
      <c r="K37" s="445">
        <f>SUM(I37:J37)</f>
        <v>128</v>
      </c>
      <c r="L37" s="445"/>
      <c r="M37" s="445"/>
      <c r="N37" s="445"/>
      <c r="O37" s="445"/>
      <c r="P37" s="445">
        <f>SUM(P35:P36)</f>
        <v>847</v>
      </c>
      <c r="Q37" s="453"/>
      <c r="S37" s="451">
        <v>102</v>
      </c>
    </row>
    <row r="38" spans="1:17" s="451" customFormat="1" ht="12.75" customHeight="1">
      <c r="A38" s="62"/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53"/>
    </row>
    <row r="39" spans="1:17" s="451" customFormat="1" ht="12.75" customHeight="1">
      <c r="A39" s="62"/>
      <c r="B39" s="445"/>
      <c r="C39" s="445"/>
      <c r="D39" s="445">
        <f aca="true" t="shared" si="6" ref="D39:O39">SUM(D35:D38)</f>
        <v>1384</v>
      </c>
      <c r="E39" s="445">
        <f t="shared" si="6"/>
        <v>209</v>
      </c>
      <c r="F39" s="445">
        <f t="shared" si="6"/>
        <v>8</v>
      </c>
      <c r="G39" s="445">
        <f t="shared" si="6"/>
        <v>0</v>
      </c>
      <c r="H39" s="445">
        <f t="shared" si="6"/>
        <v>305</v>
      </c>
      <c r="I39" s="445">
        <f t="shared" si="6"/>
        <v>522</v>
      </c>
      <c r="J39" s="445">
        <f t="shared" si="6"/>
        <v>782</v>
      </c>
      <c r="K39" s="445">
        <f t="shared" si="6"/>
        <v>1304</v>
      </c>
      <c r="L39" s="445">
        <f t="shared" si="6"/>
        <v>32</v>
      </c>
      <c r="M39" s="445">
        <f t="shared" si="6"/>
        <v>0</v>
      </c>
      <c r="N39" s="445">
        <f t="shared" si="6"/>
        <v>63</v>
      </c>
      <c r="O39" s="445">
        <f t="shared" si="6"/>
        <v>121</v>
      </c>
      <c r="P39" s="445">
        <f>SUM(L39:O39)</f>
        <v>216</v>
      </c>
      <c r="Q39" s="453"/>
    </row>
    <row r="40" spans="1:17" s="451" customFormat="1" ht="12.75" customHeight="1">
      <c r="A40" s="62"/>
      <c r="B40" s="445"/>
      <c r="C40" s="445"/>
      <c r="D40" s="445"/>
      <c r="E40" s="445"/>
      <c r="F40" s="445"/>
      <c r="G40" s="445"/>
      <c r="H40" s="445"/>
      <c r="I40" s="445"/>
      <c r="J40" s="445"/>
      <c r="K40" s="445">
        <v>1310</v>
      </c>
      <c r="L40" s="445"/>
      <c r="M40" s="445"/>
      <c r="N40" s="445"/>
      <c r="O40" s="445"/>
      <c r="P40" s="445">
        <v>216</v>
      </c>
      <c r="Q40" s="453"/>
    </row>
    <row r="41" spans="2:17" ht="12.75" customHeight="1"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</row>
    <row r="42" s="451" customFormat="1" ht="12.75" customHeight="1">
      <c r="A42" s="62"/>
    </row>
    <row r="43" s="451" customFormat="1" ht="12.75" customHeight="1"/>
    <row r="44" spans="1:7" s="451" customFormat="1" ht="12.75" customHeight="1">
      <c r="A44" s="62"/>
      <c r="B44" s="62"/>
      <c r="C44" s="62"/>
      <c r="D44" s="445"/>
      <c r="E44" s="445" t="s">
        <v>1183</v>
      </c>
      <c r="F44" s="445" t="s">
        <v>1184</v>
      </c>
      <c r="G44" s="445"/>
    </row>
    <row r="45" spans="1:7" s="451" customFormat="1" ht="12.75" customHeight="1">
      <c r="A45" s="62"/>
      <c r="B45" s="62"/>
      <c r="C45" s="62"/>
      <c r="D45" s="445" t="s">
        <v>1180</v>
      </c>
      <c r="E45" s="445">
        <v>355</v>
      </c>
      <c r="F45" s="445">
        <v>582</v>
      </c>
      <c r="G45" s="445">
        <f>SUM(E45:F45)</f>
        <v>937</v>
      </c>
    </row>
    <row r="46" spans="1:7" s="451" customFormat="1" ht="12.75" customHeight="1">
      <c r="A46" s="62"/>
      <c r="B46" s="62"/>
      <c r="C46" s="62"/>
      <c r="D46" s="445" t="s">
        <v>1181</v>
      </c>
      <c r="E46" s="445">
        <v>124</v>
      </c>
      <c r="F46" s="445">
        <v>195</v>
      </c>
      <c r="G46" s="445">
        <f>SUM(E46:F46)</f>
        <v>319</v>
      </c>
    </row>
    <row r="47" spans="1:7" s="451" customFormat="1" ht="12.75" customHeight="1">
      <c r="A47" s="62"/>
      <c r="B47" s="62"/>
      <c r="C47" s="62"/>
      <c r="D47" s="445" t="s">
        <v>1185</v>
      </c>
      <c r="E47" s="445">
        <v>53</v>
      </c>
      <c r="F47" s="445">
        <v>85</v>
      </c>
      <c r="G47" s="445">
        <f>SUM(E47:F47)</f>
        <v>138</v>
      </c>
    </row>
    <row r="48" spans="1:7" s="451" customFormat="1" ht="12.75" customHeight="1">
      <c r="A48" s="62"/>
      <c r="B48" s="62"/>
      <c r="C48" s="62"/>
      <c r="D48" s="445" t="s">
        <v>1031</v>
      </c>
      <c r="E48" s="445">
        <v>56</v>
      </c>
      <c r="F48" s="445">
        <v>137</v>
      </c>
      <c r="G48" s="445">
        <f>SUM(E48:F48)</f>
        <v>193</v>
      </c>
    </row>
    <row r="49" spans="1:7" s="451" customFormat="1" ht="18.75">
      <c r="A49" s="62"/>
      <c r="B49" s="62"/>
      <c r="C49" s="62"/>
      <c r="D49" s="445"/>
      <c r="E49" s="445">
        <f>SUM(E45:E48)</f>
        <v>588</v>
      </c>
      <c r="F49" s="445">
        <f>SUM(F45:F48)</f>
        <v>999</v>
      </c>
      <c r="G49" s="445">
        <f>SUM(E49:F49)</f>
        <v>1587</v>
      </c>
    </row>
    <row r="50" s="451" customFormat="1" ht="18"/>
  </sheetData>
  <sheetProtection/>
  <mergeCells count="29">
    <mergeCell ref="C29:E29"/>
    <mergeCell ref="A22:A26"/>
    <mergeCell ref="O14:Q14"/>
    <mergeCell ref="R14:T14"/>
    <mergeCell ref="U14:W14"/>
    <mergeCell ref="A14:A15"/>
    <mergeCell ref="I14:K14"/>
    <mergeCell ref="L14:N14"/>
    <mergeCell ref="B14:B15"/>
    <mergeCell ref="I29:K29"/>
    <mergeCell ref="AD22:AF22"/>
    <mergeCell ref="F14:H14"/>
    <mergeCell ref="A17:A21"/>
    <mergeCell ref="C14:E14"/>
    <mergeCell ref="AG22:AI22"/>
    <mergeCell ref="AJ22:AL22"/>
    <mergeCell ref="AA14:AC14"/>
    <mergeCell ref="AD14:AF14"/>
    <mergeCell ref="AG14:AI14"/>
    <mergeCell ref="AJ14:AL14"/>
    <mergeCell ref="X14:Z14"/>
    <mergeCell ref="G1:I1"/>
    <mergeCell ref="A2:Q2"/>
    <mergeCell ref="D3:N3"/>
    <mergeCell ref="F10:H10"/>
    <mergeCell ref="D6:F6"/>
    <mergeCell ref="D8:F8"/>
    <mergeCell ref="D7:F7"/>
    <mergeCell ref="D5:F5"/>
  </mergeCells>
  <printOptions horizontalCentered="1"/>
  <pageMargins left="1.04" right="0.5" top="0.5" bottom="0.5" header="0.5" footer="0.5"/>
  <pageSetup horizontalDpi="600" verticalDpi="600" orientation="landscape" paperSize="5" scale="68" r:id="rId1"/>
  <ignoredErrors>
    <ignoredError sqref="E21 N2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98" zoomScaleSheetLayoutView="98" zoomScalePageLayoutView="0" workbookViewId="0" topLeftCell="A16">
      <selection activeCell="J7" sqref="J7"/>
    </sheetView>
  </sheetViews>
  <sheetFormatPr defaultColWidth="9.140625" defaultRowHeight="12.75"/>
  <cols>
    <col min="1" max="1" width="6.421875" style="476" customWidth="1"/>
    <col min="2" max="2" width="21.00390625" style="476" customWidth="1"/>
    <col min="3" max="3" width="13.8515625" style="476" customWidth="1"/>
    <col min="4" max="4" width="13.28125" style="476" customWidth="1"/>
    <col min="5" max="5" width="15.57421875" style="476" customWidth="1"/>
    <col min="6" max="6" width="11.57421875" style="476" customWidth="1"/>
    <col min="7" max="7" width="12.57421875" style="476" customWidth="1"/>
    <col min="8" max="8" width="11.140625" style="476" customWidth="1"/>
    <col min="9" max="9" width="12.00390625" style="476" customWidth="1"/>
    <col min="10" max="10" width="10.8515625" style="476" customWidth="1"/>
    <col min="11" max="16384" width="9.140625" style="476" customWidth="1"/>
  </cols>
  <sheetData>
    <row r="1" spans="3:7" s="455" customFormat="1" ht="18.75">
      <c r="C1" s="456"/>
      <c r="D1" s="456"/>
      <c r="E1" s="1024" t="s">
        <v>86</v>
      </c>
      <c r="F1" s="1024"/>
      <c r="G1" s="1024"/>
    </row>
    <row r="2" spans="1:16" s="459" customFormat="1" ht="20.25">
      <c r="A2" s="457"/>
      <c r="B2" s="1026" t="s">
        <v>575</v>
      </c>
      <c r="C2" s="1026"/>
      <c r="D2" s="1026"/>
      <c r="E2" s="1026"/>
      <c r="F2" s="1026"/>
      <c r="G2" s="1026"/>
      <c r="H2" s="1026"/>
      <c r="I2" s="1026"/>
      <c r="J2" s="1026"/>
      <c r="K2" s="457"/>
      <c r="L2" s="457"/>
      <c r="M2" s="457"/>
      <c r="N2" s="457"/>
      <c r="O2" s="457"/>
      <c r="P2" s="457"/>
    </row>
    <row r="3" spans="1:10" s="455" customFormat="1" ht="18.75">
      <c r="A3" s="1025" t="s">
        <v>1218</v>
      </c>
      <c r="B3" s="1025"/>
      <c r="C3" s="1025"/>
      <c r="D3" s="1025"/>
      <c r="E3" s="1025"/>
      <c r="F3" s="1025"/>
      <c r="G3" s="1025"/>
      <c r="H3" s="1025"/>
      <c r="I3" s="1025"/>
      <c r="J3" s="1025"/>
    </row>
    <row r="4" spans="1:10" s="455" customFormat="1" ht="18.75">
      <c r="A4" s="461" t="s">
        <v>69</v>
      </c>
      <c r="B4" s="462" t="s">
        <v>5</v>
      </c>
      <c r="C4" s="463"/>
      <c r="D4" s="463" t="s">
        <v>83</v>
      </c>
      <c r="E4" s="463"/>
      <c r="F4" s="463"/>
      <c r="G4" s="464"/>
      <c r="H4" s="465" t="s">
        <v>84</v>
      </c>
      <c r="I4" s="466"/>
      <c r="J4" s="462" t="s">
        <v>85</v>
      </c>
    </row>
    <row r="5" spans="1:10" s="455" customFormat="1" ht="18.75">
      <c r="A5" s="467" t="s">
        <v>1</v>
      </c>
      <c r="B5" s="468"/>
      <c r="C5" s="466" t="s">
        <v>76</v>
      </c>
      <c r="D5" s="469" t="s">
        <v>77</v>
      </c>
      <c r="E5" s="469" t="s">
        <v>78</v>
      </c>
      <c r="F5" s="469" t="s">
        <v>74</v>
      </c>
      <c r="G5" s="466" t="s">
        <v>76</v>
      </c>
      <c r="H5" s="466" t="s">
        <v>762</v>
      </c>
      <c r="I5" s="469" t="s">
        <v>74</v>
      </c>
      <c r="J5" s="468"/>
    </row>
    <row r="6" spans="1:10" s="455" customFormat="1" ht="18.75">
      <c r="A6" s="469">
        <v>1</v>
      </c>
      <c r="B6" s="469">
        <v>2</v>
      </c>
      <c r="C6" s="469">
        <v>3</v>
      </c>
      <c r="D6" s="469">
        <v>4</v>
      </c>
      <c r="E6" s="469">
        <v>5</v>
      </c>
      <c r="F6" s="469">
        <v>6</v>
      </c>
      <c r="G6" s="469">
        <v>7</v>
      </c>
      <c r="H6" s="469">
        <v>8</v>
      </c>
      <c r="I6" s="469">
        <v>9</v>
      </c>
      <c r="J6" s="469">
        <v>10</v>
      </c>
    </row>
    <row r="7" spans="1:14" s="473" customFormat="1" ht="20.25">
      <c r="A7" s="470">
        <v>1</v>
      </c>
      <c r="B7" s="471" t="s">
        <v>320</v>
      </c>
      <c r="C7" s="470">
        <v>169</v>
      </c>
      <c r="D7" s="470">
        <v>74</v>
      </c>
      <c r="E7" s="470">
        <v>90</v>
      </c>
      <c r="F7" s="470">
        <f>SUM(C7:E7)</f>
        <v>333</v>
      </c>
      <c r="G7" s="470">
        <v>8</v>
      </c>
      <c r="H7" s="470">
        <v>6</v>
      </c>
      <c r="I7" s="470">
        <f>SUM(G7:H7)</f>
        <v>14</v>
      </c>
      <c r="J7" s="470">
        <f>SUM(F7+I7)</f>
        <v>347</v>
      </c>
      <c r="K7" s="472"/>
      <c r="L7" s="472"/>
      <c r="N7" s="472"/>
    </row>
    <row r="8" spans="1:14" s="473" customFormat="1" ht="20.25">
      <c r="A8" s="470">
        <v>2</v>
      </c>
      <c r="B8" s="471" t="s">
        <v>312</v>
      </c>
      <c r="C8" s="470">
        <v>169</v>
      </c>
      <c r="D8" s="470">
        <v>86</v>
      </c>
      <c r="E8" s="470">
        <v>96</v>
      </c>
      <c r="F8" s="470">
        <f>SUM(C8:E8)</f>
        <v>351</v>
      </c>
      <c r="G8" s="470">
        <v>9</v>
      </c>
      <c r="H8" s="470">
        <v>10</v>
      </c>
      <c r="I8" s="470">
        <f aca="true" t="shared" si="0" ref="I8:I17">SUM(G8:H8)</f>
        <v>19</v>
      </c>
      <c r="J8" s="470">
        <f aca="true" t="shared" si="1" ref="J8:J24">SUM(F8+I8)</f>
        <v>370</v>
      </c>
      <c r="K8" s="472"/>
      <c r="L8" s="472"/>
      <c r="N8" s="472"/>
    </row>
    <row r="9" spans="1:14" s="473" customFormat="1" ht="20.25">
      <c r="A9" s="470">
        <v>3</v>
      </c>
      <c r="B9" s="471" t="s">
        <v>280</v>
      </c>
      <c r="C9" s="470">
        <v>169</v>
      </c>
      <c r="D9" s="470">
        <v>64</v>
      </c>
      <c r="E9" s="470">
        <v>96</v>
      </c>
      <c r="F9" s="470">
        <f aca="true" t="shared" si="2" ref="F9:F24">SUM(C9:E9)</f>
        <v>329</v>
      </c>
      <c r="G9" s="470">
        <v>8</v>
      </c>
      <c r="H9" s="470">
        <v>17</v>
      </c>
      <c r="I9" s="470">
        <f t="shared" si="0"/>
        <v>25</v>
      </c>
      <c r="J9" s="470">
        <f t="shared" si="1"/>
        <v>354</v>
      </c>
      <c r="K9" s="472"/>
      <c r="L9" s="472"/>
      <c r="N9" s="472"/>
    </row>
    <row r="10" spans="1:14" s="473" customFormat="1" ht="20.25">
      <c r="A10" s="470">
        <v>4</v>
      </c>
      <c r="B10" s="471" t="s">
        <v>344</v>
      </c>
      <c r="C10" s="470">
        <v>178</v>
      </c>
      <c r="D10" s="470">
        <v>106</v>
      </c>
      <c r="E10" s="470">
        <v>129</v>
      </c>
      <c r="F10" s="470">
        <f t="shared" si="2"/>
        <v>413</v>
      </c>
      <c r="G10" s="470">
        <v>20</v>
      </c>
      <c r="H10" s="470">
        <v>20</v>
      </c>
      <c r="I10" s="470">
        <f t="shared" si="0"/>
        <v>40</v>
      </c>
      <c r="J10" s="470">
        <f t="shared" si="1"/>
        <v>453</v>
      </c>
      <c r="K10" s="472"/>
      <c r="L10" s="472"/>
      <c r="N10" s="472"/>
    </row>
    <row r="11" spans="1:14" s="473" customFormat="1" ht="20.25">
      <c r="A11" s="470">
        <v>5</v>
      </c>
      <c r="B11" s="471" t="s">
        <v>314</v>
      </c>
      <c r="C11" s="470">
        <v>180</v>
      </c>
      <c r="D11" s="470">
        <v>81</v>
      </c>
      <c r="E11" s="470">
        <v>113</v>
      </c>
      <c r="F11" s="470">
        <f t="shared" si="2"/>
        <v>374</v>
      </c>
      <c r="G11" s="470">
        <v>21</v>
      </c>
      <c r="H11" s="470">
        <v>30</v>
      </c>
      <c r="I11" s="470">
        <f t="shared" si="0"/>
        <v>51</v>
      </c>
      <c r="J11" s="470">
        <f t="shared" si="1"/>
        <v>425</v>
      </c>
      <c r="K11" s="472"/>
      <c r="L11" s="472"/>
      <c r="N11" s="472"/>
    </row>
    <row r="12" spans="1:14" s="473" customFormat="1" ht="20.25">
      <c r="A12" s="470">
        <v>6</v>
      </c>
      <c r="B12" s="471" t="s">
        <v>327</v>
      </c>
      <c r="C12" s="470">
        <v>114</v>
      </c>
      <c r="D12" s="470">
        <v>52</v>
      </c>
      <c r="E12" s="470">
        <v>69</v>
      </c>
      <c r="F12" s="470">
        <f t="shared" si="2"/>
        <v>235</v>
      </c>
      <c r="G12" s="470">
        <v>3</v>
      </c>
      <c r="H12" s="470">
        <v>10</v>
      </c>
      <c r="I12" s="470">
        <f t="shared" si="0"/>
        <v>13</v>
      </c>
      <c r="J12" s="470">
        <f t="shared" si="1"/>
        <v>248</v>
      </c>
      <c r="K12" s="472"/>
      <c r="L12" s="472"/>
      <c r="N12" s="472"/>
    </row>
    <row r="13" spans="1:14" s="473" customFormat="1" ht="20.25">
      <c r="A13" s="470">
        <v>7</v>
      </c>
      <c r="B13" s="471" t="s">
        <v>333</v>
      </c>
      <c r="C13" s="470">
        <v>179</v>
      </c>
      <c r="D13" s="470">
        <v>86</v>
      </c>
      <c r="E13" s="470">
        <v>111</v>
      </c>
      <c r="F13" s="470">
        <f t="shared" si="2"/>
        <v>376</v>
      </c>
      <c r="G13" s="470">
        <v>11</v>
      </c>
      <c r="H13" s="470">
        <v>5</v>
      </c>
      <c r="I13" s="470">
        <f t="shared" si="0"/>
        <v>16</v>
      </c>
      <c r="J13" s="470">
        <f t="shared" si="1"/>
        <v>392</v>
      </c>
      <c r="K13" s="472"/>
      <c r="L13" s="472"/>
      <c r="N13" s="472"/>
    </row>
    <row r="14" spans="1:14" s="473" customFormat="1" ht="20.25">
      <c r="A14" s="470">
        <v>8</v>
      </c>
      <c r="B14" s="471" t="s">
        <v>331</v>
      </c>
      <c r="C14" s="470">
        <v>75</v>
      </c>
      <c r="D14" s="470">
        <v>24</v>
      </c>
      <c r="E14" s="470">
        <v>51</v>
      </c>
      <c r="F14" s="470">
        <f t="shared" si="2"/>
        <v>150</v>
      </c>
      <c r="G14" s="470">
        <v>7</v>
      </c>
      <c r="H14" s="470">
        <v>8</v>
      </c>
      <c r="I14" s="470">
        <f t="shared" si="0"/>
        <v>15</v>
      </c>
      <c r="J14" s="470">
        <f t="shared" si="1"/>
        <v>165</v>
      </c>
      <c r="K14" s="472"/>
      <c r="L14" s="472"/>
      <c r="N14" s="472"/>
    </row>
    <row r="15" spans="1:14" s="473" customFormat="1" ht="20.25">
      <c r="A15" s="470">
        <v>9</v>
      </c>
      <c r="B15" s="471" t="s">
        <v>404</v>
      </c>
      <c r="C15" s="470">
        <v>21</v>
      </c>
      <c r="D15" s="470">
        <v>10</v>
      </c>
      <c r="E15" s="470">
        <v>6</v>
      </c>
      <c r="F15" s="470">
        <f t="shared" si="2"/>
        <v>37</v>
      </c>
      <c r="G15" s="470">
        <v>0</v>
      </c>
      <c r="H15" s="470">
        <v>0</v>
      </c>
      <c r="I15" s="470">
        <f t="shared" si="0"/>
        <v>0</v>
      </c>
      <c r="J15" s="470">
        <f t="shared" si="1"/>
        <v>37</v>
      </c>
      <c r="K15" s="472"/>
      <c r="L15" s="472"/>
      <c r="N15" s="472"/>
    </row>
    <row r="16" spans="1:14" s="473" customFormat="1" ht="20.25">
      <c r="A16" s="470">
        <v>10</v>
      </c>
      <c r="B16" s="474" t="s">
        <v>379</v>
      </c>
      <c r="C16" s="470">
        <v>26</v>
      </c>
      <c r="D16" s="470">
        <v>8</v>
      </c>
      <c r="E16" s="470">
        <v>4</v>
      </c>
      <c r="F16" s="470">
        <f t="shared" si="2"/>
        <v>38</v>
      </c>
      <c r="G16" s="470">
        <v>0</v>
      </c>
      <c r="H16" s="470">
        <v>0</v>
      </c>
      <c r="I16" s="470">
        <f t="shared" si="0"/>
        <v>0</v>
      </c>
      <c r="J16" s="470">
        <f t="shared" si="1"/>
        <v>38</v>
      </c>
      <c r="K16" s="472"/>
      <c r="L16" s="472"/>
      <c r="N16" s="472"/>
    </row>
    <row r="17" spans="1:14" s="473" customFormat="1" ht="20.25">
      <c r="A17" s="470">
        <v>11</v>
      </c>
      <c r="B17" s="474" t="s">
        <v>380</v>
      </c>
      <c r="C17" s="470">
        <v>56</v>
      </c>
      <c r="D17" s="470">
        <v>2</v>
      </c>
      <c r="E17" s="470">
        <v>3</v>
      </c>
      <c r="F17" s="470">
        <f t="shared" si="2"/>
        <v>61</v>
      </c>
      <c r="G17" s="470">
        <v>0</v>
      </c>
      <c r="H17" s="470">
        <v>0</v>
      </c>
      <c r="I17" s="470">
        <f t="shared" si="0"/>
        <v>0</v>
      </c>
      <c r="J17" s="470">
        <f t="shared" si="1"/>
        <v>61</v>
      </c>
      <c r="K17" s="472"/>
      <c r="L17" s="472"/>
      <c r="N17" s="472"/>
    </row>
    <row r="18" spans="1:14" s="473" customFormat="1" ht="20.25">
      <c r="A18" s="470">
        <v>12</v>
      </c>
      <c r="B18" s="474" t="s">
        <v>539</v>
      </c>
      <c r="C18" s="470">
        <v>56</v>
      </c>
      <c r="D18" s="470">
        <v>19</v>
      </c>
      <c r="E18" s="470">
        <v>39</v>
      </c>
      <c r="F18" s="470">
        <f t="shared" si="2"/>
        <v>114</v>
      </c>
      <c r="G18" s="470">
        <v>0</v>
      </c>
      <c r="H18" s="470">
        <v>0</v>
      </c>
      <c r="I18" s="470">
        <f aca="true" t="shared" si="3" ref="I18:I24">SUM(G18:H18)</f>
        <v>0</v>
      </c>
      <c r="J18" s="470">
        <f t="shared" si="1"/>
        <v>114</v>
      </c>
      <c r="K18" s="472"/>
      <c r="L18" s="472"/>
      <c r="N18" s="472"/>
    </row>
    <row r="19" spans="1:14" s="473" customFormat="1" ht="20.25">
      <c r="A19" s="470">
        <v>13</v>
      </c>
      <c r="B19" s="474" t="s">
        <v>450</v>
      </c>
      <c r="C19" s="470">
        <v>61</v>
      </c>
      <c r="D19" s="470">
        <v>48</v>
      </c>
      <c r="E19" s="470">
        <v>48</v>
      </c>
      <c r="F19" s="470">
        <f t="shared" si="2"/>
        <v>157</v>
      </c>
      <c r="G19" s="470">
        <v>0</v>
      </c>
      <c r="H19" s="470">
        <v>0</v>
      </c>
      <c r="I19" s="470">
        <f t="shared" si="3"/>
        <v>0</v>
      </c>
      <c r="J19" s="470">
        <f t="shared" si="1"/>
        <v>157</v>
      </c>
      <c r="K19" s="472"/>
      <c r="L19" s="472"/>
      <c r="N19" s="472"/>
    </row>
    <row r="20" spans="1:14" s="473" customFormat="1" ht="20.25">
      <c r="A20" s="470">
        <v>14</v>
      </c>
      <c r="B20" s="474" t="s">
        <v>383</v>
      </c>
      <c r="C20" s="470">
        <v>122</v>
      </c>
      <c r="D20" s="470">
        <v>98</v>
      </c>
      <c r="E20" s="470">
        <v>99</v>
      </c>
      <c r="F20" s="470">
        <f t="shared" si="2"/>
        <v>319</v>
      </c>
      <c r="G20" s="470">
        <v>0</v>
      </c>
      <c r="H20" s="470">
        <v>0</v>
      </c>
      <c r="I20" s="470">
        <f t="shared" si="3"/>
        <v>0</v>
      </c>
      <c r="J20" s="470">
        <f t="shared" si="1"/>
        <v>319</v>
      </c>
      <c r="K20" s="472"/>
      <c r="L20" s="472"/>
      <c r="N20" s="472"/>
    </row>
    <row r="21" spans="1:14" s="473" customFormat="1" ht="20.25">
      <c r="A21" s="470">
        <v>15</v>
      </c>
      <c r="B21" s="474" t="s">
        <v>384</v>
      </c>
      <c r="C21" s="470">
        <v>61</v>
      </c>
      <c r="D21" s="470">
        <v>50</v>
      </c>
      <c r="E21" s="470">
        <v>51</v>
      </c>
      <c r="F21" s="470">
        <f t="shared" si="2"/>
        <v>162</v>
      </c>
      <c r="G21" s="470">
        <v>0</v>
      </c>
      <c r="H21" s="470">
        <v>0</v>
      </c>
      <c r="I21" s="470">
        <f t="shared" si="3"/>
        <v>0</v>
      </c>
      <c r="J21" s="470">
        <f t="shared" si="1"/>
        <v>162</v>
      </c>
      <c r="K21" s="472"/>
      <c r="L21" s="472"/>
      <c r="N21" s="472"/>
    </row>
    <row r="22" spans="1:14" s="473" customFormat="1" ht="20.25">
      <c r="A22" s="470">
        <v>16</v>
      </c>
      <c r="B22" s="474" t="s">
        <v>385</v>
      </c>
      <c r="C22" s="470">
        <v>61</v>
      </c>
      <c r="D22" s="470">
        <v>50</v>
      </c>
      <c r="E22" s="470">
        <v>51</v>
      </c>
      <c r="F22" s="470">
        <f t="shared" si="2"/>
        <v>162</v>
      </c>
      <c r="G22" s="470">
        <v>0</v>
      </c>
      <c r="H22" s="470">
        <v>0</v>
      </c>
      <c r="I22" s="470">
        <f t="shared" si="3"/>
        <v>0</v>
      </c>
      <c r="J22" s="470">
        <f t="shared" si="1"/>
        <v>162</v>
      </c>
      <c r="K22" s="472"/>
      <c r="L22" s="472"/>
      <c r="N22" s="472"/>
    </row>
    <row r="23" spans="1:14" s="473" customFormat="1" ht="20.25">
      <c r="A23" s="470">
        <v>17</v>
      </c>
      <c r="B23" s="474" t="s">
        <v>345</v>
      </c>
      <c r="C23" s="470">
        <v>61</v>
      </c>
      <c r="D23" s="470">
        <v>48</v>
      </c>
      <c r="E23" s="470">
        <v>48</v>
      </c>
      <c r="F23" s="470">
        <f t="shared" si="2"/>
        <v>157</v>
      </c>
      <c r="G23" s="470">
        <v>0</v>
      </c>
      <c r="H23" s="470">
        <v>0</v>
      </c>
      <c r="I23" s="470">
        <f t="shared" si="3"/>
        <v>0</v>
      </c>
      <c r="J23" s="470">
        <f t="shared" si="1"/>
        <v>157</v>
      </c>
      <c r="K23" s="472"/>
      <c r="L23" s="472"/>
      <c r="N23" s="472"/>
    </row>
    <row r="24" spans="1:14" s="473" customFormat="1" ht="20.25">
      <c r="A24" s="475">
        <v>18</v>
      </c>
      <c r="B24" s="474" t="s">
        <v>73</v>
      </c>
      <c r="C24" s="470">
        <v>59</v>
      </c>
      <c r="D24" s="470">
        <v>43</v>
      </c>
      <c r="E24" s="470">
        <v>36</v>
      </c>
      <c r="F24" s="470">
        <f t="shared" si="2"/>
        <v>138</v>
      </c>
      <c r="G24" s="470">
        <v>0</v>
      </c>
      <c r="H24" s="470">
        <v>0</v>
      </c>
      <c r="I24" s="470">
        <f t="shared" si="3"/>
        <v>0</v>
      </c>
      <c r="J24" s="470">
        <f t="shared" si="1"/>
        <v>138</v>
      </c>
      <c r="K24" s="472"/>
      <c r="L24" s="472"/>
      <c r="N24" s="472"/>
    </row>
  </sheetData>
  <sheetProtection/>
  <mergeCells count="3">
    <mergeCell ref="E1:G1"/>
    <mergeCell ref="A3:J3"/>
    <mergeCell ref="B2:J2"/>
  </mergeCells>
  <printOptions horizontalCentered="1" verticalCentered="1"/>
  <pageMargins left="0.79" right="0.75" top="0.5" bottom="0.5" header="0.5" footer="0.5"/>
  <pageSetup horizontalDpi="600" verticalDpi="60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90"/>
  <sheetViews>
    <sheetView view="pageBreakPreview" zoomScaleSheetLayoutView="100" zoomScalePageLayoutView="0" workbookViewId="0" topLeftCell="A1">
      <selection activeCell="D140" sqref="D140"/>
    </sheetView>
  </sheetViews>
  <sheetFormatPr defaultColWidth="9.140625" defaultRowHeight="12.75"/>
  <cols>
    <col min="1" max="1" width="22.57421875" style="817" customWidth="1"/>
    <col min="2" max="2" width="8.00390625" style="817" customWidth="1"/>
    <col min="3" max="3" width="8.28125" style="817" customWidth="1"/>
    <col min="4" max="4" width="12.7109375" style="817" customWidth="1"/>
    <col min="5" max="5" width="8.140625" style="817" customWidth="1"/>
    <col min="6" max="6" width="7.8515625" style="817" customWidth="1"/>
    <col min="7" max="7" width="10.421875" style="817" customWidth="1"/>
    <col min="8" max="8" width="7.8515625" style="817" customWidth="1"/>
    <col min="9" max="9" width="7.57421875" style="817" customWidth="1"/>
    <col min="10" max="10" width="10.00390625" style="817" customWidth="1"/>
    <col min="11" max="11" width="10.140625" style="817" customWidth="1"/>
    <col min="12" max="12" width="9.00390625" style="817" customWidth="1"/>
    <col min="13" max="13" width="6.8515625" style="817" customWidth="1"/>
    <col min="14" max="14" width="6.28125" style="817" customWidth="1"/>
    <col min="15" max="15" width="10.00390625" style="817" customWidth="1"/>
    <col min="16" max="16" width="13.421875" style="817" customWidth="1"/>
    <col min="17" max="16384" width="9.140625" style="817" customWidth="1"/>
  </cols>
  <sheetData>
    <row r="1" spans="1:25" s="811" customFormat="1" ht="18.75">
      <c r="A1" s="38"/>
      <c r="B1" s="38"/>
      <c r="C1" s="38"/>
      <c r="D1" s="38"/>
      <c r="E1" s="38"/>
      <c r="F1" s="38"/>
      <c r="G1" s="38"/>
      <c r="H1" s="38"/>
      <c r="I1" s="848" t="s">
        <v>96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s="813" customFormat="1" ht="26.25" customHeight="1">
      <c r="A2" s="39"/>
      <c r="B2" s="1015" t="s">
        <v>575</v>
      </c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39"/>
      <c r="R2" s="39"/>
      <c r="S2" s="40"/>
      <c r="T2" s="40"/>
      <c r="U2" s="40"/>
      <c r="V2" s="40"/>
      <c r="W2" s="40"/>
      <c r="X2" s="40"/>
      <c r="Y2" s="40"/>
    </row>
    <row r="3" spans="1:25" s="811" customFormat="1" ht="29.25" customHeight="1">
      <c r="A3" s="38"/>
      <c r="B3" s="38"/>
      <c r="C3" s="38"/>
      <c r="D3" s="38"/>
      <c r="E3" s="38"/>
      <c r="F3" s="848" t="s">
        <v>87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811" customFormat="1" ht="18.75">
      <c r="A4" s="821" t="s">
        <v>70</v>
      </c>
      <c r="B4" s="820"/>
      <c r="C4" s="820" t="s">
        <v>71</v>
      </c>
      <c r="D4" s="849"/>
      <c r="E4" s="819"/>
      <c r="F4" s="820" t="s">
        <v>72</v>
      </c>
      <c r="G4" s="828"/>
      <c r="H4" s="819"/>
      <c r="I4" s="820" t="s">
        <v>73</v>
      </c>
      <c r="J4" s="828"/>
      <c r="K4" s="850" t="s">
        <v>88</v>
      </c>
      <c r="L4" s="828"/>
      <c r="M4" s="851" t="s">
        <v>89</v>
      </c>
      <c r="N4" s="820"/>
      <c r="O4" s="828"/>
      <c r="P4" s="948" t="s">
        <v>270</v>
      </c>
      <c r="Q4" s="38"/>
      <c r="R4" s="38"/>
      <c r="S4" s="38"/>
      <c r="T4" s="38"/>
      <c r="U4" s="38"/>
      <c r="V4" s="38"/>
      <c r="W4" s="38"/>
      <c r="X4" s="38"/>
      <c r="Y4" s="38"/>
    </row>
    <row r="5" spans="1:25" s="811" customFormat="1" ht="18.75">
      <c r="A5" s="852"/>
      <c r="B5" s="824" t="s">
        <v>90</v>
      </c>
      <c r="C5" s="821" t="s">
        <v>91</v>
      </c>
      <c r="D5" s="853" t="s">
        <v>91</v>
      </c>
      <c r="E5" s="821" t="s">
        <v>90</v>
      </c>
      <c r="F5" s="821" t="s">
        <v>91</v>
      </c>
      <c r="G5" s="825" t="s">
        <v>91</v>
      </c>
      <c r="H5" s="821" t="s">
        <v>90</v>
      </c>
      <c r="I5" s="821" t="s">
        <v>91</v>
      </c>
      <c r="J5" s="825" t="s">
        <v>91</v>
      </c>
      <c r="K5" s="821" t="s">
        <v>90</v>
      </c>
      <c r="L5" s="823" t="s">
        <v>91</v>
      </c>
      <c r="M5" s="825" t="s">
        <v>68</v>
      </c>
      <c r="N5" s="821" t="s">
        <v>92</v>
      </c>
      <c r="O5" s="824" t="s">
        <v>74</v>
      </c>
      <c r="P5" s="1039"/>
      <c r="Q5" s="38"/>
      <c r="R5" s="38"/>
      <c r="S5" s="38"/>
      <c r="T5" s="38"/>
      <c r="U5" s="38"/>
      <c r="V5" s="38"/>
      <c r="W5" s="38"/>
      <c r="X5" s="38"/>
      <c r="Y5" s="38"/>
    </row>
    <row r="6" spans="1:25" s="811" customFormat="1" ht="94.5" customHeight="1">
      <c r="A6" s="822"/>
      <c r="B6" s="827"/>
      <c r="C6" s="822"/>
      <c r="D6" s="854" t="s">
        <v>93</v>
      </c>
      <c r="E6" s="822"/>
      <c r="F6" s="822"/>
      <c r="G6" s="826" t="s">
        <v>93</v>
      </c>
      <c r="H6" s="822"/>
      <c r="I6" s="822"/>
      <c r="J6" s="826" t="s">
        <v>93</v>
      </c>
      <c r="K6" s="822"/>
      <c r="L6" s="855" t="s">
        <v>93</v>
      </c>
      <c r="M6" s="826"/>
      <c r="N6" s="822"/>
      <c r="O6" s="827"/>
      <c r="P6" s="957"/>
      <c r="Q6" s="38"/>
      <c r="R6" s="38"/>
      <c r="S6" s="38"/>
      <c r="T6" s="38"/>
      <c r="U6" s="38"/>
      <c r="V6" s="38"/>
      <c r="W6" s="38"/>
      <c r="X6" s="38"/>
      <c r="Y6" s="38"/>
    </row>
    <row r="7" spans="1:25" s="811" customFormat="1" ht="15.75" customHeight="1">
      <c r="A7" s="54">
        <v>1</v>
      </c>
      <c r="B7" s="54">
        <v>2</v>
      </c>
      <c r="C7" s="54">
        <v>3</v>
      </c>
      <c r="D7" s="42">
        <v>4</v>
      </c>
      <c r="E7" s="54">
        <v>5</v>
      </c>
      <c r="F7" s="54">
        <v>6</v>
      </c>
      <c r="G7" s="54">
        <v>7</v>
      </c>
      <c r="H7" s="54"/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38"/>
      <c r="R7" s="38"/>
      <c r="S7" s="38"/>
      <c r="T7" s="38"/>
      <c r="U7" s="38"/>
      <c r="V7" s="38"/>
      <c r="W7" s="38"/>
      <c r="X7" s="38"/>
      <c r="Y7" s="38"/>
    </row>
    <row r="8" spans="1:25" s="814" customFormat="1" ht="18.75">
      <c r="A8" s="856" t="s">
        <v>75</v>
      </c>
      <c r="B8" s="54"/>
      <c r="C8" s="54"/>
      <c r="D8" s="42"/>
      <c r="E8" s="4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43"/>
      <c r="R8" s="43"/>
      <c r="S8" s="43"/>
      <c r="T8" s="43"/>
      <c r="U8" s="43"/>
      <c r="V8" s="43"/>
      <c r="W8" s="43"/>
      <c r="X8" s="43"/>
      <c r="Y8" s="43"/>
    </row>
    <row r="9" spans="1:25" s="811" customFormat="1" ht="18.75">
      <c r="A9" s="42" t="s">
        <v>697</v>
      </c>
      <c r="B9" s="292">
        <v>474</v>
      </c>
      <c r="C9" s="292">
        <v>430</v>
      </c>
      <c r="D9" s="857">
        <v>0.9071</v>
      </c>
      <c r="E9" s="292">
        <v>120</v>
      </c>
      <c r="F9" s="292">
        <v>100</v>
      </c>
      <c r="G9" s="858">
        <v>0.8333</v>
      </c>
      <c r="H9" s="292">
        <v>58</v>
      </c>
      <c r="I9" s="292">
        <v>50</v>
      </c>
      <c r="J9" s="858">
        <v>0.862</v>
      </c>
      <c r="K9" s="292">
        <f>SUM(B9+E9+H9)</f>
        <v>652</v>
      </c>
      <c r="L9" s="858">
        <v>0.9239</v>
      </c>
      <c r="M9" s="292">
        <v>65</v>
      </c>
      <c r="N9" s="292">
        <v>110</v>
      </c>
      <c r="O9" s="292">
        <f>SUM(M9:N9)</f>
        <v>175</v>
      </c>
      <c r="P9" s="292" t="s">
        <v>291</v>
      </c>
      <c r="Q9" s="38"/>
      <c r="R9" s="38"/>
      <c r="S9" s="38"/>
      <c r="T9" s="38"/>
      <c r="U9" s="38"/>
      <c r="V9" s="38"/>
      <c r="W9" s="38"/>
      <c r="X9" s="38"/>
      <c r="Y9" s="38"/>
    </row>
    <row r="10" spans="1:25" s="811" customFormat="1" ht="18.75">
      <c r="A10" s="42" t="s">
        <v>760</v>
      </c>
      <c r="B10" s="292">
        <v>291</v>
      </c>
      <c r="C10" s="292">
        <v>281</v>
      </c>
      <c r="D10" s="857">
        <v>0.9656</v>
      </c>
      <c r="E10" s="292">
        <v>87</v>
      </c>
      <c r="F10" s="292">
        <v>69</v>
      </c>
      <c r="G10" s="858">
        <v>0.7931</v>
      </c>
      <c r="H10" s="292">
        <v>38</v>
      </c>
      <c r="I10" s="292">
        <v>37</v>
      </c>
      <c r="J10" s="858">
        <v>0.9736</v>
      </c>
      <c r="K10" s="292">
        <f>SUM(B10+E10+H10)</f>
        <v>416</v>
      </c>
      <c r="L10" s="858">
        <v>0.9454</v>
      </c>
      <c r="M10" s="292">
        <v>48</v>
      </c>
      <c r="N10" s="292">
        <v>89</v>
      </c>
      <c r="O10" s="292">
        <f>SUM(M10:N10)</f>
        <v>137</v>
      </c>
      <c r="P10" s="292" t="s">
        <v>291</v>
      </c>
      <c r="Q10" s="38"/>
      <c r="R10" s="38"/>
      <c r="S10" s="38"/>
      <c r="T10" s="38"/>
      <c r="U10" s="38"/>
      <c r="V10" s="38"/>
      <c r="W10" s="38"/>
      <c r="X10" s="38"/>
      <c r="Y10" s="38"/>
    </row>
    <row r="11" spans="1:25" s="811" customFormat="1" ht="18.75">
      <c r="A11" s="42" t="s">
        <v>761</v>
      </c>
      <c r="B11" s="292">
        <v>280</v>
      </c>
      <c r="C11" s="292">
        <v>265</v>
      </c>
      <c r="D11" s="857">
        <v>0.9464</v>
      </c>
      <c r="E11" s="292">
        <v>74</v>
      </c>
      <c r="F11" s="292">
        <v>64</v>
      </c>
      <c r="G11" s="858">
        <v>0.8648</v>
      </c>
      <c r="H11" s="292">
        <v>36</v>
      </c>
      <c r="I11" s="292">
        <v>34</v>
      </c>
      <c r="J11" s="858">
        <v>0.9444</v>
      </c>
      <c r="K11" s="292">
        <f>SUM(B11+E11+H11)</f>
        <v>390</v>
      </c>
      <c r="L11" s="858">
        <v>0.92</v>
      </c>
      <c r="M11" s="292">
        <v>42</v>
      </c>
      <c r="N11" s="292">
        <v>84</v>
      </c>
      <c r="O11" s="292">
        <f>SUM(M11:N11)</f>
        <v>126</v>
      </c>
      <c r="P11" s="292" t="s">
        <v>291</v>
      </c>
      <c r="Q11" s="38"/>
      <c r="R11" s="38"/>
      <c r="S11" s="38"/>
      <c r="T11" s="38"/>
      <c r="U11" s="38"/>
      <c r="V11" s="38"/>
      <c r="W11" s="38"/>
      <c r="X11" s="38"/>
      <c r="Y11" s="38"/>
    </row>
    <row r="12" spans="1:25" s="811" customFormat="1" ht="18.75">
      <c r="A12" s="42" t="s">
        <v>94</v>
      </c>
      <c r="B12" s="859">
        <f>SUM(B9:B11)</f>
        <v>1045</v>
      </c>
      <c r="C12" s="859">
        <f>SUM(C9:C11)</f>
        <v>976</v>
      </c>
      <c r="D12" s="857">
        <v>0.9339</v>
      </c>
      <c r="E12" s="859">
        <f>SUM(E9:E11)</f>
        <v>281</v>
      </c>
      <c r="F12" s="859">
        <f>SUM(F9:F11)</f>
        <v>233</v>
      </c>
      <c r="G12" s="858">
        <v>0.8292</v>
      </c>
      <c r="H12" s="859">
        <f>SUM(H9:H11)</f>
        <v>132</v>
      </c>
      <c r="I12" s="859">
        <f>SUM(I9:I11)</f>
        <v>121</v>
      </c>
      <c r="J12" s="858">
        <v>0.9166</v>
      </c>
      <c r="K12" s="292">
        <f>SUM(K9:K11)</f>
        <v>1458</v>
      </c>
      <c r="L12" s="858">
        <v>0.9122</v>
      </c>
      <c r="M12" s="859">
        <f>SUM(M9:M11)</f>
        <v>155</v>
      </c>
      <c r="N12" s="859">
        <f>SUM(N9:N11)</f>
        <v>283</v>
      </c>
      <c r="O12" s="292">
        <f>SUM(M12:N12)</f>
        <v>438</v>
      </c>
      <c r="P12" s="292" t="s">
        <v>291</v>
      </c>
      <c r="Q12" s="38"/>
      <c r="R12" s="38"/>
      <c r="S12" s="38"/>
      <c r="T12" s="38"/>
      <c r="U12" s="38"/>
      <c r="V12" s="38"/>
      <c r="W12" s="38"/>
      <c r="X12" s="38"/>
      <c r="Y12" s="38"/>
    </row>
    <row r="13" spans="1:25" s="811" customFormat="1" ht="18.75">
      <c r="A13" s="860" t="s">
        <v>79</v>
      </c>
      <c r="B13" s="292"/>
      <c r="C13" s="292"/>
      <c r="D13" s="121"/>
      <c r="E13" s="292"/>
      <c r="F13" s="292"/>
      <c r="G13" s="292"/>
      <c r="H13" s="292"/>
      <c r="I13" s="292"/>
      <c r="J13" s="292"/>
      <c r="K13" s="121"/>
      <c r="L13" s="858"/>
      <c r="M13" s="292"/>
      <c r="N13" s="292"/>
      <c r="O13" s="292"/>
      <c r="P13" s="121"/>
      <c r="Q13" s="38"/>
      <c r="R13" s="38"/>
      <c r="S13" s="38"/>
      <c r="T13" s="38"/>
      <c r="U13" s="38"/>
      <c r="V13" s="38"/>
      <c r="W13" s="38"/>
      <c r="X13" s="38"/>
      <c r="Y13" s="38"/>
    </row>
    <row r="14" spans="1:25" s="811" customFormat="1" ht="18.75">
      <c r="A14" s="860" t="s">
        <v>446</v>
      </c>
      <c r="B14" s="292">
        <v>100</v>
      </c>
      <c r="C14" s="292">
        <v>100</v>
      </c>
      <c r="D14" s="861">
        <v>1</v>
      </c>
      <c r="E14" s="292" t="s">
        <v>291</v>
      </c>
      <c r="F14" s="292" t="s">
        <v>291</v>
      </c>
      <c r="G14" s="292" t="s">
        <v>291</v>
      </c>
      <c r="H14" s="292" t="s">
        <v>291</v>
      </c>
      <c r="I14" s="292" t="s">
        <v>291</v>
      </c>
      <c r="J14" s="292" t="s">
        <v>291</v>
      </c>
      <c r="K14" s="292">
        <v>100</v>
      </c>
      <c r="L14" s="858">
        <v>1</v>
      </c>
      <c r="M14" s="292">
        <v>14</v>
      </c>
      <c r="N14" s="292">
        <v>46</v>
      </c>
      <c r="O14" s="292">
        <f>SUM(M14:N14)</f>
        <v>60</v>
      </c>
      <c r="P14" s="292" t="s">
        <v>291</v>
      </c>
      <c r="Q14" s="38"/>
      <c r="R14" s="38"/>
      <c r="S14" s="38"/>
      <c r="T14" s="38"/>
      <c r="U14" s="38"/>
      <c r="V14" s="38"/>
      <c r="W14" s="38"/>
      <c r="X14" s="38"/>
      <c r="Y14" s="38"/>
    </row>
    <row r="15" spans="1:25" s="811" customFormat="1" ht="18.75">
      <c r="A15" s="42" t="s">
        <v>447</v>
      </c>
      <c r="B15" s="292">
        <v>87</v>
      </c>
      <c r="C15" s="862">
        <v>86</v>
      </c>
      <c r="D15" s="857">
        <v>0.9885</v>
      </c>
      <c r="E15" s="292" t="s">
        <v>291</v>
      </c>
      <c r="F15" s="292" t="s">
        <v>291</v>
      </c>
      <c r="G15" s="292" t="s">
        <v>291</v>
      </c>
      <c r="H15" s="292" t="s">
        <v>291</v>
      </c>
      <c r="I15" s="292" t="s">
        <v>291</v>
      </c>
      <c r="J15" s="292" t="s">
        <v>291</v>
      </c>
      <c r="K15" s="292">
        <v>87</v>
      </c>
      <c r="L15" s="858">
        <v>0.9885</v>
      </c>
      <c r="M15" s="292">
        <v>16</v>
      </c>
      <c r="N15" s="292">
        <v>43</v>
      </c>
      <c r="O15" s="292">
        <f>SUM(M15:N15)</f>
        <v>59</v>
      </c>
      <c r="P15" s="292" t="s">
        <v>291</v>
      </c>
      <c r="Q15" s="38"/>
      <c r="R15" s="38"/>
      <c r="S15" s="38"/>
      <c r="T15" s="38"/>
      <c r="U15" s="38"/>
      <c r="V15" s="38"/>
      <c r="W15" s="38"/>
      <c r="X15" s="38"/>
      <c r="Y15" s="38"/>
    </row>
    <row r="16" spans="1:25" s="812" customFormat="1" ht="18.75">
      <c r="A16" s="863" t="s">
        <v>95</v>
      </c>
      <c r="B16" s="859">
        <f>SUM(B14:B15)</f>
        <v>187</v>
      </c>
      <c r="C16" s="859">
        <f>SUM(C14:C15)</f>
        <v>186</v>
      </c>
      <c r="D16" s="857">
        <v>0.9946</v>
      </c>
      <c r="E16" s="54" t="s">
        <v>68</v>
      </c>
      <c r="F16" s="292" t="s">
        <v>291</v>
      </c>
      <c r="G16" s="292" t="s">
        <v>291</v>
      </c>
      <c r="H16" s="292" t="s">
        <v>291</v>
      </c>
      <c r="I16" s="292" t="s">
        <v>291</v>
      </c>
      <c r="J16" s="292" t="s">
        <v>291</v>
      </c>
      <c r="K16" s="292">
        <f>SUM(K14:K15)</f>
        <v>187</v>
      </c>
      <c r="L16" s="858">
        <v>0.9946</v>
      </c>
      <c r="M16" s="292">
        <f>SUM(M14:M15)</f>
        <v>30</v>
      </c>
      <c r="N16" s="292">
        <f>SUM(N14:N15)</f>
        <v>89</v>
      </c>
      <c r="O16" s="292">
        <f>SUM(M16:N16)</f>
        <v>119</v>
      </c>
      <c r="P16" s="292" t="s">
        <v>291</v>
      </c>
      <c r="Q16" s="848"/>
      <c r="R16" s="848"/>
      <c r="S16" s="848"/>
      <c r="T16" s="848"/>
      <c r="U16" s="848"/>
      <c r="V16" s="848"/>
      <c r="W16" s="848"/>
      <c r="X16" s="848"/>
      <c r="Y16" s="848"/>
    </row>
    <row r="17" spans="1:25" s="811" customFormat="1" ht="18.75">
      <c r="A17" s="42"/>
      <c r="B17" s="42"/>
      <c r="C17" s="54"/>
      <c r="D17" s="42"/>
      <c r="E17" s="54" t="s">
        <v>698</v>
      </c>
      <c r="F17" s="292" t="s">
        <v>291</v>
      </c>
      <c r="G17" s="292" t="s">
        <v>291</v>
      </c>
      <c r="H17" s="292" t="s">
        <v>291</v>
      </c>
      <c r="I17" s="292" t="s">
        <v>291</v>
      </c>
      <c r="J17" s="292" t="s">
        <v>291</v>
      </c>
      <c r="K17" s="54"/>
      <c r="L17" s="54"/>
      <c r="M17" s="54" t="s">
        <v>131</v>
      </c>
      <c r="N17" s="54" t="s">
        <v>131</v>
      </c>
      <c r="O17" s="54"/>
      <c r="P17" s="42"/>
      <c r="Q17" s="38"/>
      <c r="R17" s="38"/>
      <c r="S17" s="38"/>
      <c r="T17" s="38"/>
      <c r="U17" s="38"/>
      <c r="V17" s="38"/>
      <c r="W17" s="38"/>
      <c r="X17" s="38"/>
      <c r="Y17" s="38"/>
    </row>
    <row r="18" spans="1:25" s="811" customFormat="1" ht="81.75" customHeight="1">
      <c r="A18" s="42" t="s">
        <v>82</v>
      </c>
      <c r="B18" s="864" t="s">
        <v>291</v>
      </c>
      <c r="C18" s="864" t="s">
        <v>291</v>
      </c>
      <c r="D18" s="864" t="s">
        <v>291</v>
      </c>
      <c r="E18" s="864" t="s">
        <v>291</v>
      </c>
      <c r="F18" s="864" t="s">
        <v>291</v>
      </c>
      <c r="G18" s="864" t="s">
        <v>291</v>
      </c>
      <c r="H18" s="864" t="s">
        <v>291</v>
      </c>
      <c r="I18" s="864" t="s">
        <v>291</v>
      </c>
      <c r="J18" s="864" t="s">
        <v>291</v>
      </c>
      <c r="K18" s="864" t="s">
        <v>291</v>
      </c>
      <c r="L18" s="864" t="s">
        <v>291</v>
      </c>
      <c r="M18" s="864" t="s">
        <v>291</v>
      </c>
      <c r="N18" s="864" t="s">
        <v>291</v>
      </c>
      <c r="O18" s="864" t="s">
        <v>291</v>
      </c>
      <c r="P18" s="880" t="s">
        <v>563</v>
      </c>
      <c r="Q18" s="38"/>
      <c r="R18" s="38"/>
      <c r="S18" s="38"/>
      <c r="T18" s="38"/>
      <c r="U18" s="38"/>
      <c r="V18" s="38"/>
      <c r="W18" s="38"/>
      <c r="X18" s="38"/>
      <c r="Y18" s="38"/>
    </row>
    <row r="19" spans="1:25" s="811" customFormat="1" ht="18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38"/>
      <c r="R19" s="38"/>
      <c r="S19" s="38"/>
      <c r="T19" s="38"/>
      <c r="U19" s="38"/>
      <c r="V19" s="38"/>
      <c r="W19" s="38"/>
      <c r="X19" s="38"/>
      <c r="Y19" s="38"/>
    </row>
    <row r="20" spans="1:25" s="811" customFormat="1" ht="18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s="811" customFormat="1" ht="18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s="811" customFormat="1" ht="20.25" customHeight="1">
      <c r="A22" s="1015" t="s">
        <v>578</v>
      </c>
      <c r="B22" s="1015"/>
      <c r="C22" s="1015"/>
      <c r="D22" s="1015"/>
      <c r="E22" s="1015"/>
      <c r="F22" s="1015"/>
      <c r="G22" s="1015"/>
      <c r="H22" s="1015"/>
      <c r="I22" s="1015"/>
      <c r="J22" s="1015"/>
      <c r="K22" s="1015"/>
      <c r="L22" s="1015"/>
      <c r="M22" s="1015"/>
      <c r="N22" s="1015"/>
      <c r="O22" s="1015"/>
      <c r="P22" s="1015"/>
      <c r="Q22" s="1015"/>
      <c r="R22" s="1015"/>
      <c r="S22" s="1015"/>
      <c r="T22" s="1015"/>
      <c r="U22" s="1015"/>
      <c r="V22" s="1015"/>
      <c r="W22" s="1015"/>
      <c r="X22" s="1015"/>
      <c r="Y22" s="1015"/>
    </row>
    <row r="23" spans="1:25" s="811" customFormat="1" ht="18.75">
      <c r="A23" s="38"/>
      <c r="B23" s="38"/>
      <c r="C23" s="38"/>
      <c r="D23" s="38"/>
      <c r="E23" s="38"/>
      <c r="F23" s="848" t="s">
        <v>271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s="811" customFormat="1" ht="18.75">
      <c r="A24" s="38"/>
      <c r="B24" s="1040" t="s">
        <v>71</v>
      </c>
      <c r="C24" s="1041"/>
      <c r="D24" s="1042"/>
      <c r="E24" s="38"/>
      <c r="F24" s="84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s="811" customFormat="1" ht="19.5" thickBo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s="811" customFormat="1" ht="19.5" customHeight="1" thickBot="1">
      <c r="A26" s="1036" t="s">
        <v>265</v>
      </c>
      <c r="B26" s="1027" t="s">
        <v>266</v>
      </c>
      <c r="C26" s="1028"/>
      <c r="D26" s="1028"/>
      <c r="E26" s="1029"/>
      <c r="F26" s="1027" t="s">
        <v>267</v>
      </c>
      <c r="G26" s="1028"/>
      <c r="H26" s="1028"/>
      <c r="I26" s="1029"/>
      <c r="J26" s="1027" t="s">
        <v>268</v>
      </c>
      <c r="K26" s="1028"/>
      <c r="L26" s="1028"/>
      <c r="M26" s="1029"/>
      <c r="N26" s="1027" t="s">
        <v>269</v>
      </c>
      <c r="O26" s="1028"/>
      <c r="P26" s="1028"/>
      <c r="Q26" s="1029"/>
      <c r="R26" s="38"/>
      <c r="S26" s="38"/>
      <c r="T26" s="38"/>
      <c r="U26" s="38"/>
      <c r="V26" s="38"/>
      <c r="W26" s="38"/>
      <c r="X26" s="38"/>
      <c r="Y26" s="38"/>
    </row>
    <row r="27" spans="1:25" s="811" customFormat="1" ht="19.5" thickBot="1">
      <c r="A27" s="1037"/>
      <c r="B27" s="1027" t="s">
        <v>90</v>
      </c>
      <c r="C27" s="1029"/>
      <c r="D27" s="1027" t="s">
        <v>91</v>
      </c>
      <c r="E27" s="1029"/>
      <c r="F27" s="1030" t="s">
        <v>90</v>
      </c>
      <c r="G27" s="1031"/>
      <c r="H27" s="1030" t="s">
        <v>91</v>
      </c>
      <c r="I27" s="1031"/>
      <c r="J27" s="1027" t="s">
        <v>90</v>
      </c>
      <c r="K27" s="1029"/>
      <c r="L27" s="1030" t="s">
        <v>91</v>
      </c>
      <c r="M27" s="1031"/>
      <c r="N27" s="1030" t="s">
        <v>90</v>
      </c>
      <c r="O27" s="1031"/>
      <c r="P27" s="1030" t="s">
        <v>91</v>
      </c>
      <c r="Q27" s="1031"/>
      <c r="R27" s="38"/>
      <c r="S27" s="38"/>
      <c r="T27" s="38"/>
      <c r="U27" s="38"/>
      <c r="V27" s="38"/>
      <c r="W27" s="38"/>
      <c r="X27" s="38"/>
      <c r="Y27" s="38"/>
    </row>
    <row r="28" spans="1:25" s="811" customFormat="1" ht="19.5" thickBot="1">
      <c r="A28" s="1038"/>
      <c r="B28" s="865" t="s">
        <v>68</v>
      </c>
      <c r="C28" s="865" t="s">
        <v>92</v>
      </c>
      <c r="D28" s="866" t="s">
        <v>68</v>
      </c>
      <c r="E28" s="865" t="s">
        <v>92</v>
      </c>
      <c r="F28" s="865" t="s">
        <v>68</v>
      </c>
      <c r="G28" s="865" t="s">
        <v>92</v>
      </c>
      <c r="H28" s="865" t="s">
        <v>68</v>
      </c>
      <c r="I28" s="865" t="s">
        <v>92</v>
      </c>
      <c r="J28" s="865" t="s">
        <v>68</v>
      </c>
      <c r="K28" s="865" t="s">
        <v>92</v>
      </c>
      <c r="L28" s="865" t="s">
        <v>68</v>
      </c>
      <c r="M28" s="865" t="s">
        <v>92</v>
      </c>
      <c r="N28" s="865" t="s">
        <v>68</v>
      </c>
      <c r="O28" s="865" t="s">
        <v>92</v>
      </c>
      <c r="P28" s="865" t="s">
        <v>68</v>
      </c>
      <c r="Q28" s="865" t="s">
        <v>92</v>
      </c>
      <c r="R28" s="38"/>
      <c r="S28" s="38"/>
      <c r="T28" s="38"/>
      <c r="U28" s="38"/>
      <c r="V28" s="38"/>
      <c r="W28" s="38"/>
      <c r="X28" s="38"/>
      <c r="Y28" s="38"/>
    </row>
    <row r="29" spans="1:25" s="811" customFormat="1" ht="18.75">
      <c r="A29" s="867">
        <v>1</v>
      </c>
      <c r="B29" s="867">
        <v>2</v>
      </c>
      <c r="C29" s="867">
        <v>3</v>
      </c>
      <c r="D29" s="867">
        <v>4</v>
      </c>
      <c r="E29" s="867">
        <v>5</v>
      </c>
      <c r="F29" s="867">
        <v>6</v>
      </c>
      <c r="G29" s="867">
        <v>7</v>
      </c>
      <c r="H29" s="867">
        <v>8</v>
      </c>
      <c r="I29" s="867">
        <v>9</v>
      </c>
      <c r="J29" s="867">
        <v>10</v>
      </c>
      <c r="K29" s="867">
        <v>11</v>
      </c>
      <c r="L29" s="867">
        <v>12</v>
      </c>
      <c r="M29" s="867">
        <v>13</v>
      </c>
      <c r="N29" s="867">
        <v>14</v>
      </c>
      <c r="O29" s="867">
        <v>15</v>
      </c>
      <c r="P29" s="867">
        <v>16</v>
      </c>
      <c r="Q29" s="867">
        <v>17</v>
      </c>
      <c r="R29" s="38"/>
      <c r="S29" s="38"/>
      <c r="T29" s="38"/>
      <c r="U29" s="38"/>
      <c r="V29" s="38"/>
      <c r="W29" s="38"/>
      <c r="X29" s="38"/>
      <c r="Y29" s="38"/>
    </row>
    <row r="30" spans="1:25" s="811" customFormat="1" ht="18.75">
      <c r="A30" s="860" t="s">
        <v>75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38"/>
      <c r="S30" s="38"/>
      <c r="T30" s="38"/>
      <c r="U30" s="38"/>
      <c r="V30" s="38"/>
      <c r="W30" s="38"/>
      <c r="X30" s="38"/>
      <c r="Y30" s="38"/>
    </row>
    <row r="31" spans="1:25" s="811" customFormat="1" ht="18.75">
      <c r="A31" s="42" t="s">
        <v>697</v>
      </c>
      <c r="B31" s="292">
        <v>160</v>
      </c>
      <c r="C31" s="292">
        <v>314</v>
      </c>
      <c r="D31" s="292">
        <v>138</v>
      </c>
      <c r="E31" s="292">
        <v>292</v>
      </c>
      <c r="F31" s="292">
        <v>54</v>
      </c>
      <c r="G31" s="292">
        <v>99</v>
      </c>
      <c r="H31" s="292">
        <v>48</v>
      </c>
      <c r="I31" s="292">
        <v>87</v>
      </c>
      <c r="J31" s="292">
        <v>14</v>
      </c>
      <c r="K31" s="292">
        <v>22</v>
      </c>
      <c r="L31" s="292">
        <v>11</v>
      </c>
      <c r="M31" s="292">
        <v>20</v>
      </c>
      <c r="N31" s="292">
        <v>34</v>
      </c>
      <c r="O31" s="292">
        <v>42</v>
      </c>
      <c r="P31" s="292">
        <v>30</v>
      </c>
      <c r="Q31" s="292">
        <v>38</v>
      </c>
      <c r="R31" s="38"/>
      <c r="S31" s="38"/>
      <c r="T31" s="38"/>
      <c r="U31" s="38"/>
      <c r="V31" s="38"/>
      <c r="W31" s="38"/>
      <c r="X31" s="38"/>
      <c r="Y31" s="38"/>
    </row>
    <row r="32" spans="1:25" s="811" customFormat="1" ht="18.75">
      <c r="A32" s="42" t="s">
        <v>762</v>
      </c>
      <c r="B32" s="292">
        <v>84</v>
      </c>
      <c r="C32" s="292">
        <v>207</v>
      </c>
      <c r="D32" s="292">
        <v>72</v>
      </c>
      <c r="E32" s="292">
        <v>199</v>
      </c>
      <c r="F32" s="292">
        <v>17</v>
      </c>
      <c r="G32" s="292">
        <v>28</v>
      </c>
      <c r="H32" s="292">
        <v>15</v>
      </c>
      <c r="I32" s="292">
        <v>24</v>
      </c>
      <c r="J32" s="292">
        <v>4</v>
      </c>
      <c r="K32" s="292">
        <v>9</v>
      </c>
      <c r="L32" s="292">
        <v>3</v>
      </c>
      <c r="M32" s="292">
        <v>7</v>
      </c>
      <c r="N32" s="292">
        <v>21</v>
      </c>
      <c r="O32" s="292">
        <v>32</v>
      </c>
      <c r="P32" s="292">
        <v>15</v>
      </c>
      <c r="Q32" s="292">
        <v>28</v>
      </c>
      <c r="R32" s="38"/>
      <c r="S32" s="38"/>
      <c r="T32" s="38"/>
      <c r="U32" s="38"/>
      <c r="V32" s="38"/>
      <c r="W32" s="38"/>
      <c r="X32" s="38"/>
      <c r="Y32" s="38"/>
    </row>
    <row r="33" spans="1:25" s="811" customFormat="1" ht="18.75">
      <c r="A33" s="42" t="s">
        <v>699</v>
      </c>
      <c r="B33" s="292">
        <v>82</v>
      </c>
      <c r="C33" s="292">
        <v>198</v>
      </c>
      <c r="D33" s="292">
        <v>80</v>
      </c>
      <c r="E33" s="292">
        <v>118</v>
      </c>
      <c r="F33" s="292">
        <v>9</v>
      </c>
      <c r="G33" s="292">
        <v>13</v>
      </c>
      <c r="H33" s="292">
        <v>7</v>
      </c>
      <c r="I33" s="292">
        <v>11</v>
      </c>
      <c r="J33" s="292">
        <v>3</v>
      </c>
      <c r="K33" s="292">
        <v>7</v>
      </c>
      <c r="L33" s="292">
        <v>3</v>
      </c>
      <c r="M33" s="292">
        <v>6</v>
      </c>
      <c r="N33" s="292">
        <v>12</v>
      </c>
      <c r="O33" s="292">
        <v>16</v>
      </c>
      <c r="P33" s="292">
        <v>10</v>
      </c>
      <c r="Q33" s="292">
        <v>14</v>
      </c>
      <c r="R33" s="38"/>
      <c r="S33" s="38"/>
      <c r="T33" s="38"/>
      <c r="U33" s="38"/>
      <c r="V33" s="38"/>
      <c r="W33" s="38"/>
      <c r="X33" s="38"/>
      <c r="Y33" s="38"/>
    </row>
    <row r="34" spans="1:25" s="811" customFormat="1" ht="18.75">
      <c r="A34" s="42" t="s">
        <v>94</v>
      </c>
      <c r="B34" s="859">
        <f aca="true" t="shared" si="0" ref="B34:Q34">SUM(B31:B33)</f>
        <v>326</v>
      </c>
      <c r="C34" s="859">
        <f t="shared" si="0"/>
        <v>719</v>
      </c>
      <c r="D34" s="859">
        <f t="shared" si="0"/>
        <v>290</v>
      </c>
      <c r="E34" s="859">
        <f t="shared" si="0"/>
        <v>609</v>
      </c>
      <c r="F34" s="859">
        <f t="shared" si="0"/>
        <v>80</v>
      </c>
      <c r="G34" s="859">
        <f t="shared" si="0"/>
        <v>140</v>
      </c>
      <c r="H34" s="859">
        <f t="shared" si="0"/>
        <v>70</v>
      </c>
      <c r="I34" s="859">
        <f t="shared" si="0"/>
        <v>122</v>
      </c>
      <c r="J34" s="859">
        <f t="shared" si="0"/>
        <v>21</v>
      </c>
      <c r="K34" s="859">
        <f t="shared" si="0"/>
        <v>38</v>
      </c>
      <c r="L34" s="859">
        <f t="shared" si="0"/>
        <v>17</v>
      </c>
      <c r="M34" s="859">
        <f t="shared" si="0"/>
        <v>33</v>
      </c>
      <c r="N34" s="859">
        <f t="shared" si="0"/>
        <v>67</v>
      </c>
      <c r="O34" s="859">
        <f t="shared" si="0"/>
        <v>90</v>
      </c>
      <c r="P34" s="859">
        <f t="shared" si="0"/>
        <v>55</v>
      </c>
      <c r="Q34" s="859">
        <f t="shared" si="0"/>
        <v>80</v>
      </c>
      <c r="R34" s="38"/>
      <c r="S34" s="38"/>
      <c r="T34" s="38"/>
      <c r="U34" s="38"/>
      <c r="V34" s="38"/>
      <c r="W34" s="38"/>
      <c r="X34" s="38"/>
      <c r="Y34" s="38"/>
    </row>
    <row r="35" spans="1:25" s="814" customFormat="1" ht="18.75">
      <c r="A35" s="860" t="s">
        <v>79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43"/>
      <c r="S35" s="43"/>
      <c r="T35" s="43"/>
      <c r="U35" s="43"/>
      <c r="V35" s="43"/>
      <c r="W35" s="43"/>
      <c r="X35" s="43"/>
      <c r="Y35" s="43"/>
    </row>
    <row r="36" spans="1:25" s="811" customFormat="1" ht="18.75">
      <c r="A36" s="868" t="s">
        <v>80</v>
      </c>
      <c r="B36" s="292">
        <v>20</v>
      </c>
      <c r="C36" s="292">
        <v>80</v>
      </c>
      <c r="D36" s="292">
        <v>20</v>
      </c>
      <c r="E36" s="292">
        <v>80</v>
      </c>
      <c r="F36" s="292">
        <v>8</v>
      </c>
      <c r="G36" s="292">
        <v>18</v>
      </c>
      <c r="H36" s="292">
        <v>8</v>
      </c>
      <c r="I36" s="292">
        <v>18</v>
      </c>
      <c r="J36" s="292">
        <v>3</v>
      </c>
      <c r="K36" s="292">
        <v>2</v>
      </c>
      <c r="L36" s="292">
        <v>3</v>
      </c>
      <c r="M36" s="292">
        <v>2</v>
      </c>
      <c r="N36" s="292">
        <v>6</v>
      </c>
      <c r="O36" s="292">
        <v>11</v>
      </c>
      <c r="P36" s="292">
        <v>6</v>
      </c>
      <c r="Q36" s="292">
        <v>11</v>
      </c>
      <c r="R36" s="38"/>
      <c r="S36" s="38"/>
      <c r="T36" s="38"/>
      <c r="U36" s="38"/>
      <c r="V36" s="38"/>
      <c r="W36" s="38"/>
      <c r="X36" s="38"/>
      <c r="Y36" s="38"/>
    </row>
    <row r="37" spans="1:25" s="811" customFormat="1" ht="18.75">
      <c r="A37" s="42" t="s">
        <v>81</v>
      </c>
      <c r="B37" s="292">
        <v>18</v>
      </c>
      <c r="C37" s="292">
        <v>69</v>
      </c>
      <c r="D37" s="292">
        <v>18</v>
      </c>
      <c r="E37" s="292">
        <v>68</v>
      </c>
      <c r="F37" s="292">
        <v>4</v>
      </c>
      <c r="G37" s="292">
        <v>12</v>
      </c>
      <c r="H37" s="292">
        <v>4</v>
      </c>
      <c r="I37" s="292">
        <v>12</v>
      </c>
      <c r="J37" s="292">
        <v>6</v>
      </c>
      <c r="K37" s="292">
        <v>17</v>
      </c>
      <c r="L37" s="292">
        <v>6</v>
      </c>
      <c r="M37" s="292">
        <v>16</v>
      </c>
      <c r="N37" s="292">
        <v>4</v>
      </c>
      <c r="O37" s="292">
        <v>7</v>
      </c>
      <c r="P37" s="292">
        <v>4</v>
      </c>
      <c r="Q37" s="292">
        <v>7</v>
      </c>
      <c r="R37" s="38"/>
      <c r="S37" s="38"/>
      <c r="T37" s="38"/>
      <c r="U37" s="38"/>
      <c r="V37" s="38"/>
      <c r="W37" s="38"/>
      <c r="X37" s="38"/>
      <c r="Y37" s="38"/>
    </row>
    <row r="38" spans="1:25" s="815" customFormat="1" ht="18.75">
      <c r="A38" s="869" t="s">
        <v>95</v>
      </c>
      <c r="B38" s="870">
        <f aca="true" t="shared" si="1" ref="B38:Q38">SUM(B35:B37)</f>
        <v>38</v>
      </c>
      <c r="C38" s="870">
        <f t="shared" si="1"/>
        <v>149</v>
      </c>
      <c r="D38" s="870">
        <f t="shared" si="1"/>
        <v>38</v>
      </c>
      <c r="E38" s="870">
        <f t="shared" si="1"/>
        <v>148</v>
      </c>
      <c r="F38" s="870">
        <f t="shared" si="1"/>
        <v>12</v>
      </c>
      <c r="G38" s="870">
        <f t="shared" si="1"/>
        <v>30</v>
      </c>
      <c r="H38" s="870">
        <f t="shared" si="1"/>
        <v>12</v>
      </c>
      <c r="I38" s="870">
        <f t="shared" si="1"/>
        <v>30</v>
      </c>
      <c r="J38" s="870">
        <f t="shared" si="1"/>
        <v>9</v>
      </c>
      <c r="K38" s="870">
        <f t="shared" si="1"/>
        <v>19</v>
      </c>
      <c r="L38" s="870">
        <f t="shared" si="1"/>
        <v>9</v>
      </c>
      <c r="M38" s="870">
        <f t="shared" si="1"/>
        <v>18</v>
      </c>
      <c r="N38" s="870">
        <f t="shared" si="1"/>
        <v>10</v>
      </c>
      <c r="O38" s="870">
        <f t="shared" si="1"/>
        <v>18</v>
      </c>
      <c r="P38" s="870">
        <f t="shared" si="1"/>
        <v>10</v>
      </c>
      <c r="Q38" s="870">
        <f t="shared" si="1"/>
        <v>18</v>
      </c>
      <c r="R38" s="871"/>
      <c r="S38" s="871"/>
      <c r="T38" s="871"/>
      <c r="U38" s="871"/>
      <c r="V38" s="871"/>
      <c r="W38" s="871"/>
      <c r="X38" s="871"/>
      <c r="Y38" s="871"/>
    </row>
    <row r="39" spans="1:25" s="816" customFormat="1" ht="16.5">
      <c r="A39" s="437"/>
      <c r="B39" s="1035" t="s">
        <v>72</v>
      </c>
      <c r="C39" s="1035"/>
      <c r="D39" s="1035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</row>
    <row r="40" spans="1:25" s="816" customFormat="1" ht="11.25" customHeight="1">
      <c r="A40" s="437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</row>
    <row r="41" spans="1:25" s="811" customFormat="1" ht="18.75" hidden="1">
      <c r="A41" s="1033" t="s">
        <v>265</v>
      </c>
      <c r="B41" s="1032" t="s">
        <v>266</v>
      </c>
      <c r="C41" s="1032"/>
      <c r="D41" s="1032"/>
      <c r="E41" s="1032"/>
      <c r="F41" s="1032" t="s">
        <v>267</v>
      </c>
      <c r="G41" s="1032"/>
      <c r="H41" s="1032"/>
      <c r="I41" s="1032"/>
      <c r="J41" s="1032" t="s">
        <v>268</v>
      </c>
      <c r="K41" s="1032"/>
      <c r="L41" s="1032"/>
      <c r="M41" s="1032"/>
      <c r="N41" s="1032" t="s">
        <v>269</v>
      </c>
      <c r="O41" s="1032"/>
      <c r="P41" s="1032"/>
      <c r="Q41" s="1032"/>
      <c r="R41" s="38"/>
      <c r="S41" s="38"/>
      <c r="T41" s="38"/>
      <c r="U41" s="38"/>
      <c r="V41" s="38"/>
      <c r="W41" s="38"/>
      <c r="X41" s="38"/>
      <c r="Y41" s="38"/>
    </row>
    <row r="42" spans="1:25" s="811" customFormat="1" ht="18.75" hidden="1">
      <c r="A42" s="1033"/>
      <c r="B42" s="1034" t="s">
        <v>90</v>
      </c>
      <c r="C42" s="1034"/>
      <c r="D42" s="1034" t="s">
        <v>91</v>
      </c>
      <c r="E42" s="1034"/>
      <c r="F42" s="1034" t="s">
        <v>90</v>
      </c>
      <c r="G42" s="1034"/>
      <c r="H42" s="1034" t="s">
        <v>91</v>
      </c>
      <c r="I42" s="1034"/>
      <c r="J42" s="1034" t="s">
        <v>90</v>
      </c>
      <c r="K42" s="1034"/>
      <c r="L42" s="1034" t="s">
        <v>91</v>
      </c>
      <c r="M42" s="1034"/>
      <c r="N42" s="1034" t="s">
        <v>90</v>
      </c>
      <c r="O42" s="1034"/>
      <c r="P42" s="1034" t="s">
        <v>91</v>
      </c>
      <c r="Q42" s="1034"/>
      <c r="R42" s="38"/>
      <c r="S42" s="38"/>
      <c r="T42" s="38"/>
      <c r="U42" s="38"/>
      <c r="V42" s="38"/>
      <c r="W42" s="38"/>
      <c r="X42" s="38"/>
      <c r="Y42" s="38"/>
    </row>
    <row r="43" spans="1:25" s="811" customFormat="1" ht="18.75" hidden="1">
      <c r="A43" s="1033"/>
      <c r="B43" s="872" t="s">
        <v>68</v>
      </c>
      <c r="C43" s="872" t="s">
        <v>92</v>
      </c>
      <c r="D43" s="873" t="s">
        <v>68</v>
      </c>
      <c r="E43" s="872" t="s">
        <v>92</v>
      </c>
      <c r="F43" s="872" t="s">
        <v>68</v>
      </c>
      <c r="G43" s="872" t="s">
        <v>92</v>
      </c>
      <c r="H43" s="872" t="s">
        <v>68</v>
      </c>
      <c r="I43" s="872" t="s">
        <v>92</v>
      </c>
      <c r="J43" s="872" t="s">
        <v>68</v>
      </c>
      <c r="K43" s="872" t="s">
        <v>92</v>
      </c>
      <c r="L43" s="872" t="s">
        <v>68</v>
      </c>
      <c r="M43" s="872" t="s">
        <v>92</v>
      </c>
      <c r="N43" s="872" t="s">
        <v>68</v>
      </c>
      <c r="O43" s="872" t="s">
        <v>92</v>
      </c>
      <c r="P43" s="872" t="s">
        <v>68</v>
      </c>
      <c r="Q43" s="872" t="s">
        <v>92</v>
      </c>
      <c r="R43" s="38"/>
      <c r="S43" s="38"/>
      <c r="T43" s="38"/>
      <c r="U43" s="38"/>
      <c r="V43" s="38"/>
      <c r="W43" s="38"/>
      <c r="X43" s="38"/>
      <c r="Y43" s="38"/>
    </row>
    <row r="44" spans="1:25" s="811" customFormat="1" ht="18.75">
      <c r="A44" s="1033" t="s">
        <v>265</v>
      </c>
      <c r="B44" s="1033" t="s">
        <v>266</v>
      </c>
      <c r="C44" s="1033"/>
      <c r="D44" s="1033"/>
      <c r="E44" s="1033"/>
      <c r="F44" s="1033" t="s">
        <v>267</v>
      </c>
      <c r="G44" s="1033"/>
      <c r="H44" s="1033"/>
      <c r="I44" s="1033"/>
      <c r="J44" s="1033" t="s">
        <v>268</v>
      </c>
      <c r="K44" s="1033"/>
      <c r="L44" s="1033"/>
      <c r="M44" s="1033"/>
      <c r="N44" s="1033" t="s">
        <v>269</v>
      </c>
      <c r="O44" s="1033"/>
      <c r="P44" s="1033"/>
      <c r="Q44" s="1033"/>
      <c r="R44" s="38"/>
      <c r="S44" s="38"/>
      <c r="T44" s="38"/>
      <c r="U44" s="38"/>
      <c r="V44" s="38"/>
      <c r="W44" s="38"/>
      <c r="X44" s="38"/>
      <c r="Y44" s="38"/>
    </row>
    <row r="45" spans="1:25" s="811" customFormat="1" ht="18.75">
      <c r="A45" s="1033"/>
      <c r="B45" s="1033" t="s">
        <v>90</v>
      </c>
      <c r="C45" s="1033"/>
      <c r="D45" s="1033" t="s">
        <v>91</v>
      </c>
      <c r="E45" s="1033"/>
      <c r="F45" s="1034" t="s">
        <v>90</v>
      </c>
      <c r="G45" s="1034"/>
      <c r="H45" s="1034" t="s">
        <v>91</v>
      </c>
      <c r="I45" s="1034"/>
      <c r="J45" s="1033" t="s">
        <v>90</v>
      </c>
      <c r="K45" s="1033"/>
      <c r="L45" s="1034" t="s">
        <v>91</v>
      </c>
      <c r="M45" s="1034"/>
      <c r="N45" s="1034" t="s">
        <v>90</v>
      </c>
      <c r="O45" s="1034"/>
      <c r="P45" s="1034" t="s">
        <v>91</v>
      </c>
      <c r="Q45" s="1034"/>
      <c r="R45" s="38"/>
      <c r="S45" s="38"/>
      <c r="T45" s="38"/>
      <c r="U45" s="38"/>
      <c r="V45" s="38"/>
      <c r="W45" s="38"/>
      <c r="X45" s="38"/>
      <c r="Y45" s="38"/>
    </row>
    <row r="46" spans="1:25" s="811" customFormat="1" ht="18.75">
      <c r="A46" s="1033"/>
      <c r="B46" s="872" t="s">
        <v>68</v>
      </c>
      <c r="C46" s="872" t="s">
        <v>92</v>
      </c>
      <c r="D46" s="873" t="s">
        <v>68</v>
      </c>
      <c r="E46" s="872" t="s">
        <v>92</v>
      </c>
      <c r="F46" s="872" t="s">
        <v>68</v>
      </c>
      <c r="G46" s="872" t="s">
        <v>92</v>
      </c>
      <c r="H46" s="872" t="s">
        <v>68</v>
      </c>
      <c r="I46" s="872" t="s">
        <v>92</v>
      </c>
      <c r="J46" s="872" t="s">
        <v>68</v>
      </c>
      <c r="K46" s="872" t="s">
        <v>92</v>
      </c>
      <c r="L46" s="872" t="s">
        <v>68</v>
      </c>
      <c r="M46" s="872" t="s">
        <v>92</v>
      </c>
      <c r="N46" s="872" t="s">
        <v>68</v>
      </c>
      <c r="O46" s="872" t="s">
        <v>92</v>
      </c>
      <c r="P46" s="872" t="s">
        <v>68</v>
      </c>
      <c r="Q46" s="872" t="s">
        <v>92</v>
      </c>
      <c r="R46" s="38"/>
      <c r="S46" s="38"/>
      <c r="T46" s="38"/>
      <c r="U46" s="38"/>
      <c r="V46" s="38"/>
      <c r="W46" s="38"/>
      <c r="X46" s="38"/>
      <c r="Y46" s="38"/>
    </row>
    <row r="47" spans="1:25" s="811" customFormat="1" ht="18.75">
      <c r="A47" s="867">
        <v>1</v>
      </c>
      <c r="B47" s="867">
        <v>2</v>
      </c>
      <c r="C47" s="867">
        <v>3</v>
      </c>
      <c r="D47" s="867">
        <v>4</v>
      </c>
      <c r="E47" s="867">
        <v>5</v>
      </c>
      <c r="F47" s="867">
        <v>6</v>
      </c>
      <c r="G47" s="867">
        <v>7</v>
      </c>
      <c r="H47" s="867">
        <v>8</v>
      </c>
      <c r="I47" s="867">
        <v>9</v>
      </c>
      <c r="J47" s="867">
        <v>10</v>
      </c>
      <c r="K47" s="867">
        <v>11</v>
      </c>
      <c r="L47" s="867">
        <v>12</v>
      </c>
      <c r="M47" s="867">
        <v>13</v>
      </c>
      <c r="N47" s="867">
        <v>14</v>
      </c>
      <c r="O47" s="867">
        <v>15</v>
      </c>
      <c r="P47" s="867">
        <v>16</v>
      </c>
      <c r="Q47" s="867">
        <v>17</v>
      </c>
      <c r="R47" s="38"/>
      <c r="S47" s="38"/>
      <c r="T47" s="38"/>
      <c r="U47" s="38"/>
      <c r="V47" s="38"/>
      <c r="W47" s="38"/>
      <c r="X47" s="38"/>
      <c r="Y47" s="38"/>
    </row>
    <row r="48" spans="1:25" s="811" customFormat="1" ht="18.75">
      <c r="A48" s="860" t="s">
        <v>75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38"/>
      <c r="S48" s="38"/>
      <c r="T48" s="38"/>
      <c r="U48" s="38"/>
      <c r="V48" s="38"/>
      <c r="W48" s="38"/>
      <c r="X48" s="38"/>
      <c r="Y48" s="38"/>
    </row>
    <row r="49" spans="1:25" s="814" customFormat="1" ht="18.75">
      <c r="A49" s="42" t="s">
        <v>697</v>
      </c>
      <c r="B49" s="292">
        <v>48</v>
      </c>
      <c r="C49" s="292">
        <v>72</v>
      </c>
      <c r="D49" s="292">
        <v>40</v>
      </c>
      <c r="E49" s="292">
        <v>60</v>
      </c>
      <c r="F49" s="292">
        <v>8</v>
      </c>
      <c r="G49" s="292">
        <v>7</v>
      </c>
      <c r="H49" s="292">
        <v>6</v>
      </c>
      <c r="I49" s="292">
        <v>5</v>
      </c>
      <c r="J49" s="292">
        <v>2</v>
      </c>
      <c r="K49" s="292">
        <v>2</v>
      </c>
      <c r="L49" s="292">
        <v>2</v>
      </c>
      <c r="M49" s="292">
        <v>2</v>
      </c>
      <c r="N49" s="292">
        <v>11</v>
      </c>
      <c r="O49" s="292">
        <v>9</v>
      </c>
      <c r="P49" s="292">
        <v>9</v>
      </c>
      <c r="Q49" s="292">
        <v>7</v>
      </c>
      <c r="R49" s="43"/>
      <c r="S49" s="43"/>
      <c r="T49" s="43"/>
      <c r="U49" s="43"/>
      <c r="V49" s="43"/>
      <c r="W49" s="43"/>
      <c r="X49" s="43"/>
      <c r="Y49" s="43"/>
    </row>
    <row r="50" spans="1:25" s="811" customFormat="1" ht="18.75">
      <c r="A50" s="42" t="s">
        <v>762</v>
      </c>
      <c r="B50" s="292">
        <v>38</v>
      </c>
      <c r="C50" s="292">
        <v>49</v>
      </c>
      <c r="D50" s="292">
        <v>20</v>
      </c>
      <c r="E50" s="292">
        <v>49</v>
      </c>
      <c r="F50" s="292">
        <v>2</v>
      </c>
      <c r="G50" s="292">
        <v>5</v>
      </c>
      <c r="H50" s="292">
        <v>2</v>
      </c>
      <c r="I50" s="292">
        <v>4</v>
      </c>
      <c r="J50" s="292">
        <v>2</v>
      </c>
      <c r="K50" s="292">
        <v>1</v>
      </c>
      <c r="L50" s="292">
        <v>2</v>
      </c>
      <c r="M50" s="292">
        <v>1</v>
      </c>
      <c r="N50" s="292">
        <v>9</v>
      </c>
      <c r="O50" s="292">
        <v>7</v>
      </c>
      <c r="P50" s="292">
        <v>8</v>
      </c>
      <c r="Q50" s="292">
        <v>6</v>
      </c>
      <c r="R50" s="38"/>
      <c r="S50" s="38"/>
      <c r="T50" s="38"/>
      <c r="U50" s="38"/>
      <c r="V50" s="38"/>
      <c r="W50" s="38"/>
      <c r="X50" s="38"/>
      <c r="Y50" s="38"/>
    </row>
    <row r="51" spans="1:25" s="811" customFormat="1" ht="18.75">
      <c r="A51" s="42" t="s">
        <v>699</v>
      </c>
      <c r="B51" s="292">
        <v>26</v>
      </c>
      <c r="C51" s="292">
        <v>48</v>
      </c>
      <c r="D51" s="292">
        <v>18</v>
      </c>
      <c r="E51" s="292">
        <v>46</v>
      </c>
      <c r="F51" s="292">
        <v>2</v>
      </c>
      <c r="G51" s="292">
        <v>4</v>
      </c>
      <c r="H51" s="292">
        <v>2</v>
      </c>
      <c r="I51" s="292">
        <v>3</v>
      </c>
      <c r="J51" s="292">
        <v>1</v>
      </c>
      <c r="K51" s="292">
        <v>1</v>
      </c>
      <c r="L51" s="292">
        <v>1</v>
      </c>
      <c r="M51" s="292">
        <v>1</v>
      </c>
      <c r="N51" s="292">
        <v>7</v>
      </c>
      <c r="O51" s="292">
        <v>5</v>
      </c>
      <c r="P51" s="292">
        <v>6</v>
      </c>
      <c r="Q51" s="292">
        <v>4</v>
      </c>
      <c r="R51" s="38"/>
      <c r="S51" s="38"/>
      <c r="T51" s="38"/>
      <c r="U51" s="38"/>
      <c r="V51" s="38"/>
      <c r="W51" s="38"/>
      <c r="X51" s="38"/>
      <c r="Y51" s="38"/>
    </row>
    <row r="52" spans="1:25" s="812" customFormat="1" ht="18.75">
      <c r="A52" s="860" t="s">
        <v>94</v>
      </c>
      <c r="B52" s="859">
        <f aca="true" t="shared" si="2" ref="B52:Q52">SUM(B49:B51)</f>
        <v>112</v>
      </c>
      <c r="C52" s="859">
        <f t="shared" si="2"/>
        <v>169</v>
      </c>
      <c r="D52" s="874">
        <f t="shared" si="2"/>
        <v>78</v>
      </c>
      <c r="E52" s="875">
        <f t="shared" si="2"/>
        <v>155</v>
      </c>
      <c r="F52" s="859">
        <f t="shared" si="2"/>
        <v>12</v>
      </c>
      <c r="G52" s="859">
        <f t="shared" si="2"/>
        <v>16</v>
      </c>
      <c r="H52" s="859">
        <f t="shared" si="2"/>
        <v>10</v>
      </c>
      <c r="I52" s="859">
        <f t="shared" si="2"/>
        <v>12</v>
      </c>
      <c r="J52" s="859">
        <f t="shared" si="2"/>
        <v>5</v>
      </c>
      <c r="K52" s="859">
        <f t="shared" si="2"/>
        <v>4</v>
      </c>
      <c r="L52" s="859">
        <f t="shared" si="2"/>
        <v>5</v>
      </c>
      <c r="M52" s="859">
        <f t="shared" si="2"/>
        <v>4</v>
      </c>
      <c r="N52" s="859">
        <f t="shared" si="2"/>
        <v>27</v>
      </c>
      <c r="O52" s="859">
        <f t="shared" si="2"/>
        <v>21</v>
      </c>
      <c r="P52" s="859">
        <f t="shared" si="2"/>
        <v>23</v>
      </c>
      <c r="Q52" s="859">
        <f t="shared" si="2"/>
        <v>17</v>
      </c>
      <c r="R52" s="848"/>
      <c r="S52" s="848"/>
      <c r="T52" s="848"/>
      <c r="U52" s="848"/>
      <c r="V52" s="848"/>
      <c r="W52" s="848"/>
      <c r="X52" s="848"/>
      <c r="Y52" s="848"/>
    </row>
    <row r="53" spans="1:25" s="811" customFormat="1" ht="18.75">
      <c r="A53" s="860" t="s">
        <v>79</v>
      </c>
      <c r="B53" s="954" t="s">
        <v>372</v>
      </c>
      <c r="C53" s="955"/>
      <c r="D53" s="955"/>
      <c r="E53" s="955"/>
      <c r="F53" s="955"/>
      <c r="G53" s="955"/>
      <c r="H53" s="955"/>
      <c r="I53" s="955"/>
      <c r="J53" s="955"/>
      <c r="K53" s="955"/>
      <c r="L53" s="955"/>
      <c r="M53" s="955"/>
      <c r="N53" s="955"/>
      <c r="O53" s="955"/>
      <c r="P53" s="955"/>
      <c r="Q53" s="968"/>
      <c r="R53" s="38"/>
      <c r="S53" s="38"/>
      <c r="T53" s="38"/>
      <c r="U53" s="38"/>
      <c r="V53" s="38"/>
      <c r="W53" s="38"/>
      <c r="X53" s="38"/>
      <c r="Y53" s="38"/>
    </row>
    <row r="54" spans="1:25" s="814" customFormat="1" ht="21.75" customHeight="1">
      <c r="A54" s="876" t="s">
        <v>530</v>
      </c>
      <c r="B54" s="42"/>
      <c r="C54" s="42"/>
      <c r="D54" s="42"/>
      <c r="E54" s="42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3"/>
      <c r="S54" s="43"/>
      <c r="T54" s="43"/>
      <c r="U54" s="43"/>
      <c r="V54" s="43"/>
      <c r="W54" s="43"/>
      <c r="X54" s="43"/>
      <c r="Y54" s="43"/>
    </row>
    <row r="55" spans="1:25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:25" s="816" customFormat="1" ht="16.5">
      <c r="A56" s="437"/>
      <c r="B56" s="1035" t="s">
        <v>295</v>
      </c>
      <c r="C56" s="1035"/>
      <c r="D56" s="1035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</row>
    <row r="57" spans="1:25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:25" s="811" customFormat="1" ht="18.75">
      <c r="A58" s="1033" t="s">
        <v>265</v>
      </c>
      <c r="B58" s="1033" t="s">
        <v>266</v>
      </c>
      <c r="C58" s="1033"/>
      <c r="D58" s="1033"/>
      <c r="E58" s="1033"/>
      <c r="F58" s="1033" t="s">
        <v>267</v>
      </c>
      <c r="G58" s="1033"/>
      <c r="H58" s="1033"/>
      <c r="I58" s="1033"/>
      <c r="J58" s="1033" t="s">
        <v>268</v>
      </c>
      <c r="K58" s="1033"/>
      <c r="L58" s="1033"/>
      <c r="M58" s="1033"/>
      <c r="N58" s="1033" t="s">
        <v>269</v>
      </c>
      <c r="O58" s="1033"/>
      <c r="P58" s="1033"/>
      <c r="Q58" s="1033"/>
      <c r="R58" s="38"/>
      <c r="S58" s="38"/>
      <c r="T58" s="38"/>
      <c r="U58" s="38"/>
      <c r="V58" s="38"/>
      <c r="W58" s="38"/>
      <c r="X58" s="38"/>
      <c r="Y58" s="38"/>
    </row>
    <row r="59" spans="1:25" s="811" customFormat="1" ht="18.75">
      <c r="A59" s="1033"/>
      <c r="B59" s="1034" t="s">
        <v>90</v>
      </c>
      <c r="C59" s="1034"/>
      <c r="D59" s="1034" t="s">
        <v>91</v>
      </c>
      <c r="E59" s="1034"/>
      <c r="F59" s="1034" t="s">
        <v>90</v>
      </c>
      <c r="G59" s="1034"/>
      <c r="H59" s="1034" t="s">
        <v>91</v>
      </c>
      <c r="I59" s="1034"/>
      <c r="J59" s="1034" t="s">
        <v>90</v>
      </c>
      <c r="K59" s="1034"/>
      <c r="L59" s="1034" t="s">
        <v>91</v>
      </c>
      <c r="M59" s="1034"/>
      <c r="N59" s="1034" t="s">
        <v>90</v>
      </c>
      <c r="O59" s="1034"/>
      <c r="P59" s="1034" t="s">
        <v>91</v>
      </c>
      <c r="Q59" s="1034"/>
      <c r="R59" s="38"/>
      <c r="S59" s="38"/>
      <c r="T59" s="38"/>
      <c r="U59" s="38"/>
      <c r="V59" s="38"/>
      <c r="W59" s="38"/>
      <c r="X59" s="38"/>
      <c r="Y59" s="38"/>
    </row>
    <row r="60" spans="1:25" s="811" customFormat="1" ht="18.75">
      <c r="A60" s="1033"/>
      <c r="B60" s="872" t="s">
        <v>68</v>
      </c>
      <c r="C60" s="872" t="s">
        <v>92</v>
      </c>
      <c r="D60" s="873" t="s">
        <v>68</v>
      </c>
      <c r="E60" s="872" t="s">
        <v>92</v>
      </c>
      <c r="F60" s="872" t="s">
        <v>68</v>
      </c>
      <c r="G60" s="872" t="s">
        <v>92</v>
      </c>
      <c r="H60" s="872" t="s">
        <v>68</v>
      </c>
      <c r="I60" s="872" t="s">
        <v>92</v>
      </c>
      <c r="J60" s="872" t="s">
        <v>68</v>
      </c>
      <c r="K60" s="872" t="s">
        <v>92</v>
      </c>
      <c r="L60" s="872" t="s">
        <v>68</v>
      </c>
      <c r="M60" s="872" t="s">
        <v>92</v>
      </c>
      <c r="N60" s="872" t="s">
        <v>68</v>
      </c>
      <c r="O60" s="872" t="s">
        <v>92</v>
      </c>
      <c r="P60" s="872" t="s">
        <v>68</v>
      </c>
      <c r="Q60" s="872" t="s">
        <v>92</v>
      </c>
      <c r="R60" s="38"/>
      <c r="S60" s="38"/>
      <c r="T60" s="38"/>
      <c r="U60" s="38"/>
      <c r="V60" s="38"/>
      <c r="W60" s="38"/>
      <c r="X60" s="38"/>
      <c r="Y60" s="38"/>
    </row>
    <row r="61" spans="1:25" s="814" customFormat="1" ht="18.75">
      <c r="A61" s="877">
        <v>1</v>
      </c>
      <c r="B61" s="877">
        <v>2</v>
      </c>
      <c r="C61" s="877">
        <v>3</v>
      </c>
      <c r="D61" s="877">
        <v>4</v>
      </c>
      <c r="E61" s="877">
        <v>5</v>
      </c>
      <c r="F61" s="877">
        <v>6</v>
      </c>
      <c r="G61" s="877">
        <v>7</v>
      </c>
      <c r="H61" s="877">
        <v>8</v>
      </c>
      <c r="I61" s="877">
        <v>9</v>
      </c>
      <c r="J61" s="877">
        <v>10</v>
      </c>
      <c r="K61" s="877">
        <v>11</v>
      </c>
      <c r="L61" s="877">
        <v>12</v>
      </c>
      <c r="M61" s="877">
        <v>13</v>
      </c>
      <c r="N61" s="877">
        <v>14</v>
      </c>
      <c r="O61" s="877">
        <v>15</v>
      </c>
      <c r="P61" s="877">
        <v>16</v>
      </c>
      <c r="Q61" s="877">
        <v>17</v>
      </c>
      <c r="R61" s="43"/>
      <c r="S61" s="43"/>
      <c r="T61" s="43"/>
      <c r="U61" s="43"/>
      <c r="V61" s="43"/>
      <c r="W61" s="43"/>
      <c r="X61" s="43"/>
      <c r="Y61" s="43"/>
    </row>
    <row r="62" spans="1:25" s="814" customFormat="1" ht="18.75">
      <c r="A62" s="868" t="s">
        <v>75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43"/>
      <c r="S62" s="43"/>
      <c r="T62" s="43"/>
      <c r="U62" s="43"/>
      <c r="V62" s="43"/>
      <c r="W62" s="43"/>
      <c r="X62" s="43"/>
      <c r="Y62" s="43"/>
    </row>
    <row r="63" spans="1:25" s="814" customFormat="1" ht="18.75">
      <c r="A63" s="42" t="s">
        <v>697</v>
      </c>
      <c r="B63" s="292">
        <v>20</v>
      </c>
      <c r="C63" s="292">
        <v>38</v>
      </c>
      <c r="D63" s="292">
        <v>17</v>
      </c>
      <c r="E63" s="292">
        <v>33</v>
      </c>
      <c r="F63" s="292">
        <v>6</v>
      </c>
      <c r="G63" s="292">
        <v>9</v>
      </c>
      <c r="H63" s="292">
        <v>4</v>
      </c>
      <c r="I63" s="292">
        <v>8</v>
      </c>
      <c r="J63" s="292">
        <v>1</v>
      </c>
      <c r="K63" s="292">
        <v>1</v>
      </c>
      <c r="L63" s="292">
        <v>1</v>
      </c>
      <c r="M63" s="292">
        <v>1</v>
      </c>
      <c r="N63" s="292">
        <v>4</v>
      </c>
      <c r="O63" s="292">
        <v>9</v>
      </c>
      <c r="P63" s="292">
        <v>3</v>
      </c>
      <c r="Q63" s="292">
        <v>7</v>
      </c>
      <c r="R63" s="43"/>
      <c r="S63" s="43"/>
      <c r="T63" s="43"/>
      <c r="U63" s="43"/>
      <c r="V63" s="43"/>
      <c r="W63" s="43"/>
      <c r="X63" s="43"/>
      <c r="Y63" s="43"/>
    </row>
    <row r="64" spans="1:25" s="814" customFormat="1" ht="18.75">
      <c r="A64" s="42" t="s">
        <v>762</v>
      </c>
      <c r="B64" s="292">
        <v>14</v>
      </c>
      <c r="C64" s="292">
        <v>24</v>
      </c>
      <c r="D64" s="292">
        <v>13</v>
      </c>
      <c r="E64" s="292">
        <v>24</v>
      </c>
      <c r="F64" s="292">
        <v>3</v>
      </c>
      <c r="G64" s="292">
        <v>5</v>
      </c>
      <c r="H64" s="292">
        <v>3</v>
      </c>
      <c r="I64" s="292">
        <v>4</v>
      </c>
      <c r="J64" s="292">
        <v>1</v>
      </c>
      <c r="K64" s="292">
        <v>1</v>
      </c>
      <c r="L64" s="292">
        <v>1</v>
      </c>
      <c r="M64" s="292">
        <v>1</v>
      </c>
      <c r="N64" s="292">
        <v>4</v>
      </c>
      <c r="O64" s="292">
        <v>9</v>
      </c>
      <c r="P64" s="292">
        <v>3</v>
      </c>
      <c r="Q64" s="292">
        <v>7</v>
      </c>
      <c r="R64" s="43"/>
      <c r="S64" s="43"/>
      <c r="T64" s="43"/>
      <c r="U64" s="43"/>
      <c r="V64" s="43"/>
      <c r="W64" s="43"/>
      <c r="X64" s="43"/>
      <c r="Y64" s="43"/>
    </row>
    <row r="65" spans="1:25" s="814" customFormat="1" ht="18.75">
      <c r="A65" s="42" t="s">
        <v>699</v>
      </c>
      <c r="B65" s="292">
        <v>12</v>
      </c>
      <c r="C65" s="292">
        <v>24</v>
      </c>
      <c r="D65" s="292">
        <v>11</v>
      </c>
      <c r="E65" s="292">
        <v>23</v>
      </c>
      <c r="F65" s="292">
        <v>3</v>
      </c>
      <c r="G65" s="292">
        <v>5</v>
      </c>
      <c r="H65" s="292">
        <v>3</v>
      </c>
      <c r="I65" s="292">
        <v>5</v>
      </c>
      <c r="J65" s="292">
        <v>1</v>
      </c>
      <c r="K65" s="292">
        <v>1</v>
      </c>
      <c r="L65" s="292">
        <v>1</v>
      </c>
      <c r="M65" s="292">
        <v>1</v>
      </c>
      <c r="N65" s="292">
        <v>4</v>
      </c>
      <c r="O65" s="292">
        <v>8</v>
      </c>
      <c r="P65" s="292">
        <v>4</v>
      </c>
      <c r="Q65" s="292">
        <v>8</v>
      </c>
      <c r="R65" s="43"/>
      <c r="S65" s="43"/>
      <c r="T65" s="43"/>
      <c r="U65" s="43"/>
      <c r="V65" s="43"/>
      <c r="W65" s="43"/>
      <c r="X65" s="43"/>
      <c r="Y65" s="43"/>
    </row>
    <row r="66" spans="1:25" s="818" customFormat="1" ht="18.75">
      <c r="A66" s="868" t="s">
        <v>94</v>
      </c>
      <c r="B66" s="859">
        <f aca="true" t="shared" si="3" ref="B66:Q66">SUM(B63:B65)</f>
        <v>46</v>
      </c>
      <c r="C66" s="859">
        <f t="shared" si="3"/>
        <v>86</v>
      </c>
      <c r="D66" s="859">
        <f t="shared" si="3"/>
        <v>41</v>
      </c>
      <c r="E66" s="859">
        <f t="shared" si="3"/>
        <v>80</v>
      </c>
      <c r="F66" s="859">
        <f t="shared" si="3"/>
        <v>12</v>
      </c>
      <c r="G66" s="859">
        <f t="shared" si="3"/>
        <v>19</v>
      </c>
      <c r="H66" s="859">
        <f t="shared" si="3"/>
        <v>10</v>
      </c>
      <c r="I66" s="859">
        <f t="shared" si="3"/>
        <v>17</v>
      </c>
      <c r="J66" s="859">
        <f t="shared" si="3"/>
        <v>3</v>
      </c>
      <c r="K66" s="859">
        <f t="shared" si="3"/>
        <v>3</v>
      </c>
      <c r="L66" s="859">
        <f t="shared" si="3"/>
        <v>3</v>
      </c>
      <c r="M66" s="859">
        <f t="shared" si="3"/>
        <v>3</v>
      </c>
      <c r="N66" s="859">
        <f t="shared" si="3"/>
        <v>12</v>
      </c>
      <c r="O66" s="859">
        <f t="shared" si="3"/>
        <v>26</v>
      </c>
      <c r="P66" s="859">
        <f t="shared" si="3"/>
        <v>10</v>
      </c>
      <c r="Q66" s="859">
        <f t="shared" si="3"/>
        <v>22</v>
      </c>
      <c r="R66" s="878"/>
      <c r="S66" s="878"/>
      <c r="T66" s="878"/>
      <c r="U66" s="878"/>
      <c r="V66" s="878"/>
      <c r="W66" s="878"/>
      <c r="X66" s="878"/>
      <c r="Y66" s="878"/>
    </row>
    <row r="67" spans="1:25" s="811" customFormat="1" ht="18.75">
      <c r="A67" s="860" t="s">
        <v>79</v>
      </c>
      <c r="B67" s="954" t="s">
        <v>372</v>
      </c>
      <c r="C67" s="955"/>
      <c r="D67" s="955"/>
      <c r="E67" s="955"/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68"/>
      <c r="R67" s="38"/>
      <c r="S67" s="38"/>
      <c r="T67" s="38"/>
      <c r="U67" s="38"/>
      <c r="V67" s="38"/>
      <c r="W67" s="38"/>
      <c r="X67" s="38"/>
      <c r="Y67" s="38"/>
    </row>
    <row r="68" spans="1:25" s="811" customFormat="1" ht="18.75">
      <c r="A68" s="860" t="s">
        <v>80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38"/>
      <c r="S68" s="38"/>
      <c r="T68" s="38"/>
      <c r="U68" s="38"/>
      <c r="V68" s="38"/>
      <c r="W68" s="38"/>
      <c r="X68" s="38"/>
      <c r="Y68" s="38"/>
    </row>
    <row r="69" spans="1:25" s="811" customFormat="1" ht="18.75">
      <c r="A69" s="42" t="s">
        <v>81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38"/>
      <c r="S69" s="38"/>
      <c r="T69" s="38"/>
      <c r="U69" s="38"/>
      <c r="V69" s="38"/>
      <c r="W69" s="38"/>
      <c r="X69" s="38"/>
      <c r="Y69" s="38"/>
    </row>
    <row r="70" spans="1:25" s="811" customFormat="1" ht="18.75">
      <c r="A70" s="42" t="s">
        <v>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38"/>
      <c r="S70" s="38"/>
      <c r="T70" s="38"/>
      <c r="U70" s="38"/>
      <c r="V70" s="38"/>
      <c r="W70" s="38"/>
      <c r="X70" s="38"/>
      <c r="Y70" s="38"/>
    </row>
    <row r="71" spans="1:25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6.5">
      <c r="A75" s="44"/>
      <c r="B75" s="1040" t="s">
        <v>272</v>
      </c>
      <c r="C75" s="1041"/>
      <c r="D75" s="1042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ht="13.5" thickBo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:25" s="811" customFormat="1" ht="19.5" thickBot="1">
      <c r="A77" s="1036" t="s">
        <v>265</v>
      </c>
      <c r="B77" s="1027" t="s">
        <v>266</v>
      </c>
      <c r="C77" s="1028"/>
      <c r="D77" s="1028"/>
      <c r="E77" s="1029"/>
      <c r="F77" s="1027" t="s">
        <v>267</v>
      </c>
      <c r="G77" s="1028"/>
      <c r="H77" s="1028"/>
      <c r="I77" s="1029"/>
      <c r="J77" s="1027" t="s">
        <v>268</v>
      </c>
      <c r="K77" s="1028"/>
      <c r="L77" s="1028"/>
      <c r="M77" s="1029"/>
      <c r="N77" s="1027" t="s">
        <v>269</v>
      </c>
      <c r="O77" s="1028"/>
      <c r="P77" s="1028"/>
      <c r="Q77" s="1029"/>
      <c r="R77" s="38"/>
      <c r="S77" s="38"/>
      <c r="T77" s="38"/>
      <c r="U77" s="38"/>
      <c r="V77" s="38"/>
      <c r="W77" s="38"/>
      <c r="X77" s="38"/>
      <c r="Y77" s="38"/>
    </row>
    <row r="78" spans="1:25" s="811" customFormat="1" ht="19.5" thickBot="1">
      <c r="A78" s="1037"/>
      <c r="B78" s="1030" t="s">
        <v>90</v>
      </c>
      <c r="C78" s="1031"/>
      <c r="D78" s="1030" t="s">
        <v>91</v>
      </c>
      <c r="E78" s="1031"/>
      <c r="F78" s="1030" t="s">
        <v>90</v>
      </c>
      <c r="G78" s="1031"/>
      <c r="H78" s="1030" t="s">
        <v>91</v>
      </c>
      <c r="I78" s="1031"/>
      <c r="J78" s="1030" t="s">
        <v>90</v>
      </c>
      <c r="K78" s="1031"/>
      <c r="L78" s="1030" t="s">
        <v>91</v>
      </c>
      <c r="M78" s="1031"/>
      <c r="N78" s="1030" t="s">
        <v>90</v>
      </c>
      <c r="O78" s="1031"/>
      <c r="P78" s="1030" t="s">
        <v>91</v>
      </c>
      <c r="Q78" s="1031"/>
      <c r="R78" s="38"/>
      <c r="S78" s="38"/>
      <c r="T78" s="38"/>
      <c r="U78" s="38"/>
      <c r="V78" s="38"/>
      <c r="W78" s="38"/>
      <c r="X78" s="38"/>
      <c r="Y78" s="38"/>
    </row>
    <row r="79" spans="1:25" s="811" customFormat="1" ht="19.5" thickBot="1">
      <c r="A79" s="1038"/>
      <c r="B79" s="865" t="s">
        <v>68</v>
      </c>
      <c r="C79" s="865" t="s">
        <v>92</v>
      </c>
      <c r="D79" s="866" t="s">
        <v>68</v>
      </c>
      <c r="E79" s="865" t="s">
        <v>92</v>
      </c>
      <c r="F79" s="865" t="s">
        <v>68</v>
      </c>
      <c r="G79" s="865" t="s">
        <v>92</v>
      </c>
      <c r="H79" s="865" t="s">
        <v>68</v>
      </c>
      <c r="I79" s="865" t="s">
        <v>92</v>
      </c>
      <c r="J79" s="865" t="s">
        <v>68</v>
      </c>
      <c r="K79" s="865" t="s">
        <v>92</v>
      </c>
      <c r="L79" s="865" t="s">
        <v>68</v>
      </c>
      <c r="M79" s="865" t="s">
        <v>92</v>
      </c>
      <c r="N79" s="865" t="s">
        <v>68</v>
      </c>
      <c r="O79" s="865" t="s">
        <v>92</v>
      </c>
      <c r="P79" s="865" t="s">
        <v>68</v>
      </c>
      <c r="Q79" s="865" t="s">
        <v>92</v>
      </c>
      <c r="R79" s="38"/>
      <c r="S79" s="38"/>
      <c r="T79" s="38"/>
      <c r="U79" s="38"/>
      <c r="V79" s="38"/>
      <c r="W79" s="38"/>
      <c r="X79" s="38"/>
      <c r="Y79" s="38"/>
    </row>
    <row r="80" spans="1:25" s="811" customFormat="1" ht="18.75">
      <c r="A80" s="867">
        <v>1</v>
      </c>
      <c r="B80" s="867">
        <v>2</v>
      </c>
      <c r="C80" s="867">
        <v>3</v>
      </c>
      <c r="D80" s="879">
        <v>4</v>
      </c>
      <c r="E80" s="867">
        <v>5</v>
      </c>
      <c r="F80" s="867">
        <v>6</v>
      </c>
      <c r="G80" s="867">
        <v>7</v>
      </c>
      <c r="H80" s="867">
        <v>8</v>
      </c>
      <c r="I80" s="867">
        <v>9</v>
      </c>
      <c r="J80" s="867">
        <v>10</v>
      </c>
      <c r="K80" s="867">
        <v>11</v>
      </c>
      <c r="L80" s="867">
        <v>12</v>
      </c>
      <c r="M80" s="867">
        <v>13</v>
      </c>
      <c r="N80" s="867">
        <v>14</v>
      </c>
      <c r="O80" s="867">
        <v>15</v>
      </c>
      <c r="P80" s="867">
        <v>16</v>
      </c>
      <c r="Q80" s="867">
        <v>17</v>
      </c>
      <c r="R80" s="38"/>
      <c r="S80" s="38"/>
      <c r="T80" s="38"/>
      <c r="U80" s="38"/>
      <c r="V80" s="38"/>
      <c r="W80" s="38"/>
      <c r="X80" s="38"/>
      <c r="Y80" s="38"/>
    </row>
    <row r="81" spans="1:25" s="811" customFormat="1" ht="18.75">
      <c r="A81" s="860" t="s">
        <v>75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38"/>
      <c r="S81" s="38"/>
      <c r="T81" s="38"/>
      <c r="U81" s="38"/>
      <c r="V81" s="38"/>
      <c r="W81" s="38"/>
      <c r="X81" s="38"/>
      <c r="Y81" s="38"/>
    </row>
    <row r="82" spans="1:25" s="811" customFormat="1" ht="18.75">
      <c r="A82" s="42" t="s">
        <v>76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38"/>
      <c r="S82" s="38"/>
      <c r="T82" s="38"/>
      <c r="U82" s="38"/>
      <c r="V82" s="38"/>
      <c r="W82" s="38"/>
      <c r="X82" s="38"/>
      <c r="Y82" s="38"/>
    </row>
    <row r="83" spans="1:25" s="811" customFormat="1" ht="18.75">
      <c r="A83" s="42" t="s">
        <v>77</v>
      </c>
      <c r="B83" s="954" t="s">
        <v>448</v>
      </c>
      <c r="C83" s="955"/>
      <c r="D83" s="955"/>
      <c r="E83" s="955"/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68"/>
      <c r="Q83" s="42"/>
      <c r="R83" s="38"/>
      <c r="S83" s="38"/>
      <c r="T83" s="38"/>
      <c r="U83" s="38"/>
      <c r="V83" s="38"/>
      <c r="W83" s="38"/>
      <c r="X83" s="38"/>
      <c r="Y83" s="38"/>
    </row>
    <row r="84" spans="1:25" s="811" customFormat="1" ht="18.75">
      <c r="A84" s="42" t="s">
        <v>78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38"/>
      <c r="S84" s="38"/>
      <c r="T84" s="38"/>
      <c r="U84" s="38"/>
      <c r="V84" s="38"/>
      <c r="W84" s="38"/>
      <c r="X84" s="38"/>
      <c r="Y84" s="38"/>
    </row>
    <row r="85" spans="1:25" s="811" customFormat="1" ht="18.75">
      <c r="A85" s="42" t="s">
        <v>94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38"/>
      <c r="S85" s="38"/>
      <c r="T85" s="38"/>
      <c r="U85" s="38"/>
      <c r="V85" s="38"/>
      <c r="W85" s="38"/>
      <c r="X85" s="38"/>
      <c r="Y85" s="38"/>
    </row>
    <row r="86" spans="1:25" s="811" customFormat="1" ht="18.75">
      <c r="A86" s="860" t="s">
        <v>79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38"/>
      <c r="S86" s="38"/>
      <c r="T86" s="38"/>
      <c r="U86" s="38"/>
      <c r="V86" s="38"/>
      <c r="W86" s="38"/>
      <c r="X86" s="38"/>
      <c r="Y86" s="38"/>
    </row>
    <row r="87" spans="1:25" s="811" customFormat="1" ht="18.75">
      <c r="A87" s="860" t="s">
        <v>80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38"/>
      <c r="S87" s="38"/>
      <c r="T87" s="38"/>
      <c r="U87" s="38"/>
      <c r="V87" s="38"/>
      <c r="W87" s="38"/>
      <c r="X87" s="38"/>
      <c r="Y87" s="38"/>
    </row>
    <row r="88" spans="1:25" s="811" customFormat="1" ht="18.75">
      <c r="A88" s="42" t="s">
        <v>81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38"/>
      <c r="S88" s="38"/>
      <c r="T88" s="38"/>
      <c r="U88" s="38"/>
      <c r="V88" s="38"/>
      <c r="W88" s="38"/>
      <c r="X88" s="38"/>
      <c r="Y88" s="38"/>
    </row>
    <row r="89" spans="1:25" s="811" customFormat="1" ht="18.75">
      <c r="A89" s="42" t="s">
        <v>95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38"/>
      <c r="S89" s="38"/>
      <c r="T89" s="38"/>
      <c r="U89" s="38"/>
      <c r="V89" s="38"/>
      <c r="W89" s="38"/>
      <c r="X89" s="38"/>
      <c r="Y89" s="38"/>
    </row>
    <row r="90" spans="1:25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</row>
  </sheetData>
  <sheetProtection/>
  <mergeCells count="75">
    <mergeCell ref="L45:M45"/>
    <mergeCell ref="N45:O45"/>
    <mergeCell ref="P45:Q45"/>
    <mergeCell ref="A44:A46"/>
    <mergeCell ref="B44:E44"/>
    <mergeCell ref="F44:I44"/>
    <mergeCell ref="J44:M44"/>
    <mergeCell ref="N44:Q44"/>
    <mergeCell ref="B45:C45"/>
    <mergeCell ref="D45:E45"/>
    <mergeCell ref="A77:A79"/>
    <mergeCell ref="B77:E77"/>
    <mergeCell ref="B78:C78"/>
    <mergeCell ref="D78:E78"/>
    <mergeCell ref="A58:A60"/>
    <mergeCell ref="B59:C59"/>
    <mergeCell ref="B75:D75"/>
    <mergeCell ref="D59:E59"/>
    <mergeCell ref="N59:O59"/>
    <mergeCell ref="J59:K59"/>
    <mergeCell ref="B2:P2"/>
    <mergeCell ref="J58:M58"/>
    <mergeCell ref="B39:D39"/>
    <mergeCell ref="N41:Q41"/>
    <mergeCell ref="F45:G45"/>
    <mergeCell ref="L42:M42"/>
    <mergeCell ref="H45:I45"/>
    <mergeCell ref="J45:K45"/>
    <mergeCell ref="N42:O42"/>
    <mergeCell ref="P42:Q42"/>
    <mergeCell ref="B41:E41"/>
    <mergeCell ref="F41:I41"/>
    <mergeCell ref="B42:C42"/>
    <mergeCell ref="P78:Q78"/>
    <mergeCell ref="N58:Q58"/>
    <mergeCell ref="B53:Q53"/>
    <mergeCell ref="P59:Q59"/>
    <mergeCell ref="L59:M59"/>
    <mergeCell ref="P4:P6"/>
    <mergeCell ref="N26:Q26"/>
    <mergeCell ref="J26:M26"/>
    <mergeCell ref="J78:K78"/>
    <mergeCell ref="L78:M78"/>
    <mergeCell ref="N78:O78"/>
    <mergeCell ref="B67:Q67"/>
    <mergeCell ref="B24:D24"/>
    <mergeCell ref="J42:K42"/>
    <mergeCell ref="H59:I59"/>
    <mergeCell ref="H27:I27"/>
    <mergeCell ref="A26:A28"/>
    <mergeCell ref="F27:G27"/>
    <mergeCell ref="P27:Q27"/>
    <mergeCell ref="B26:E26"/>
    <mergeCell ref="F26:I26"/>
    <mergeCell ref="B27:C27"/>
    <mergeCell ref="D27:E27"/>
    <mergeCell ref="F78:G78"/>
    <mergeCell ref="H78:I78"/>
    <mergeCell ref="H42:I42"/>
    <mergeCell ref="B58:E58"/>
    <mergeCell ref="D42:E42"/>
    <mergeCell ref="F42:G42"/>
    <mergeCell ref="F58:I58"/>
    <mergeCell ref="B56:D56"/>
    <mergeCell ref="F59:G59"/>
    <mergeCell ref="A22:Y22"/>
    <mergeCell ref="B83:P83"/>
    <mergeCell ref="F77:I77"/>
    <mergeCell ref="J77:M77"/>
    <mergeCell ref="L27:M27"/>
    <mergeCell ref="N27:O27"/>
    <mergeCell ref="N77:Q77"/>
    <mergeCell ref="J41:M41"/>
    <mergeCell ref="J27:K27"/>
    <mergeCell ref="A41:A43"/>
  </mergeCells>
  <printOptions horizontalCentered="1"/>
  <pageMargins left="1.41" right="0.75" top="0.75" bottom="0.75" header="0.5" footer="0.5"/>
  <pageSetup horizontalDpi="600" verticalDpi="600" orientation="landscape" paperSize="5" scale="87" r:id="rId1"/>
  <rowBreaks count="3" manualBreakCount="3">
    <brk id="20" max="16" man="1"/>
    <brk id="38" max="16" man="1"/>
    <brk id="70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130" zoomScaleNormal="118" zoomScaleSheetLayoutView="130" zoomScalePageLayoutView="0" workbookViewId="0" topLeftCell="A19">
      <selection activeCell="A29" sqref="A29"/>
    </sheetView>
  </sheetViews>
  <sheetFormatPr defaultColWidth="9.140625" defaultRowHeight="27" customHeight="1"/>
  <cols>
    <col min="1" max="1" width="24.140625" style="523" customWidth="1"/>
    <col min="2" max="2" width="16.7109375" style="476" customWidth="1"/>
    <col min="3" max="3" width="16.00390625" style="476" customWidth="1"/>
    <col min="4" max="4" width="16.140625" style="476" customWidth="1"/>
    <col min="5" max="5" width="39.7109375" style="476" customWidth="1"/>
    <col min="6" max="6" width="34.00390625" style="476" customWidth="1"/>
    <col min="7" max="7" width="42.421875" style="476" customWidth="1"/>
    <col min="8" max="8" width="50.7109375" style="476" customWidth="1"/>
    <col min="9" max="16384" width="9.140625" style="476" customWidth="1"/>
  </cols>
  <sheetData>
    <row r="1" spans="1:8" s="477" customFormat="1" ht="27" customHeight="1">
      <c r="A1" s="1024" t="s">
        <v>111</v>
      </c>
      <c r="B1" s="1024"/>
      <c r="C1" s="1024"/>
      <c r="D1" s="1024"/>
      <c r="E1" s="1024"/>
      <c r="F1" s="1024"/>
      <c r="G1" s="1024"/>
      <c r="H1" s="1024"/>
    </row>
    <row r="2" spans="1:18" s="459" customFormat="1" ht="27" customHeight="1">
      <c r="A2" s="478"/>
      <c r="B2" s="1026" t="s">
        <v>575</v>
      </c>
      <c r="C2" s="1026"/>
      <c r="D2" s="1026"/>
      <c r="E2" s="1026"/>
      <c r="F2" s="1026"/>
      <c r="G2" s="1026"/>
      <c r="H2" s="1026"/>
      <c r="I2" s="1026"/>
      <c r="J2" s="1026"/>
      <c r="K2" s="457"/>
      <c r="L2" s="457"/>
      <c r="M2" s="457"/>
      <c r="N2" s="457"/>
      <c r="O2" s="457"/>
      <c r="P2" s="457"/>
      <c r="Q2" s="457"/>
      <c r="R2" s="457"/>
    </row>
    <row r="3" spans="1:8" s="477" customFormat="1" ht="27" customHeight="1">
      <c r="A3" s="1025" t="s">
        <v>1303</v>
      </c>
      <c r="B3" s="1025"/>
      <c r="C3" s="1025"/>
      <c r="D3" s="1025"/>
      <c r="E3" s="1025"/>
      <c r="F3" s="1025"/>
      <c r="G3" s="1025"/>
      <c r="H3" s="1025"/>
    </row>
    <row r="4" spans="1:8" s="455" customFormat="1" ht="27" customHeight="1">
      <c r="A4" s="479" t="s">
        <v>97</v>
      </c>
      <c r="B4" s="480"/>
      <c r="C4" s="481" t="s">
        <v>98</v>
      </c>
      <c r="D4" s="480"/>
      <c r="E4" s="482" t="s">
        <v>99</v>
      </c>
      <c r="F4" s="483" t="s">
        <v>100</v>
      </c>
      <c r="G4" s="483" t="s">
        <v>101</v>
      </c>
      <c r="H4" s="484" t="s">
        <v>102</v>
      </c>
    </row>
    <row r="5" spans="1:8" s="455" customFormat="1" ht="27" customHeight="1">
      <c r="A5" s="485" t="s">
        <v>2</v>
      </c>
      <c r="B5" s="486" t="s">
        <v>68</v>
      </c>
      <c r="C5" s="487" t="s">
        <v>92</v>
      </c>
      <c r="D5" s="486" t="s">
        <v>74</v>
      </c>
      <c r="E5" s="487" t="s">
        <v>103</v>
      </c>
      <c r="F5" s="486" t="s">
        <v>104</v>
      </c>
      <c r="G5" s="486" t="s">
        <v>105</v>
      </c>
      <c r="H5" s="488" t="s">
        <v>106</v>
      </c>
    </row>
    <row r="6" spans="1:8" s="455" customFormat="1" ht="27" customHeight="1">
      <c r="A6" s="489"/>
      <c r="B6" s="490"/>
      <c r="C6" s="460"/>
      <c r="D6" s="490"/>
      <c r="E6" s="460"/>
      <c r="F6" s="490" t="s">
        <v>6</v>
      </c>
      <c r="G6" s="490" t="s">
        <v>2</v>
      </c>
      <c r="H6" s="491" t="s">
        <v>107</v>
      </c>
    </row>
    <row r="7" spans="1:8" s="477" customFormat="1" ht="27" customHeight="1">
      <c r="A7" s="492">
        <v>1</v>
      </c>
      <c r="B7" s="469">
        <v>2</v>
      </c>
      <c r="C7" s="469">
        <v>3</v>
      </c>
      <c r="D7" s="469">
        <v>4</v>
      </c>
      <c r="E7" s="469">
        <v>5</v>
      </c>
      <c r="F7" s="469">
        <v>6</v>
      </c>
      <c r="G7" s="469">
        <v>7</v>
      </c>
      <c r="H7" s="469">
        <v>8</v>
      </c>
    </row>
    <row r="8" spans="1:8" s="477" customFormat="1" ht="27" customHeight="1">
      <c r="A8" s="493" t="s">
        <v>108</v>
      </c>
      <c r="B8" s="469">
        <v>21</v>
      </c>
      <c r="C8" s="469">
        <v>15</v>
      </c>
      <c r="D8" s="480">
        <f>SUM(B8:C8)</f>
        <v>36</v>
      </c>
      <c r="E8" s="494" t="s">
        <v>1038</v>
      </c>
      <c r="F8" s="495" t="s">
        <v>1039</v>
      </c>
      <c r="G8" s="469" t="s">
        <v>1040</v>
      </c>
      <c r="H8" s="469"/>
    </row>
    <row r="9" spans="1:8" s="477" customFormat="1" ht="27" customHeight="1">
      <c r="A9" s="493"/>
      <c r="B9" s="469"/>
      <c r="C9" s="469"/>
      <c r="D9" s="480"/>
      <c r="E9" s="494"/>
      <c r="F9" s="496"/>
      <c r="G9" s="469" t="s">
        <v>1042</v>
      </c>
      <c r="H9" s="469" t="s">
        <v>1041</v>
      </c>
    </row>
    <row r="10" spans="1:8" s="477" customFormat="1" ht="27" customHeight="1">
      <c r="A10" s="493"/>
      <c r="B10" s="469"/>
      <c r="C10" s="494"/>
      <c r="D10" s="469"/>
      <c r="E10" s="497"/>
      <c r="F10" s="95"/>
      <c r="G10" s="469"/>
      <c r="H10" s="469"/>
    </row>
    <row r="11" spans="1:8" s="477" customFormat="1" ht="27" customHeight="1">
      <c r="A11" s="493"/>
      <c r="B11" s="469"/>
      <c r="C11" s="494"/>
      <c r="D11" s="469"/>
      <c r="E11" s="497"/>
      <c r="F11" s="496"/>
      <c r="G11" s="469"/>
      <c r="H11" s="469"/>
    </row>
    <row r="12" spans="1:8" s="94" customFormat="1" ht="42.75" customHeight="1">
      <c r="A12" s="93" t="s">
        <v>109</v>
      </c>
      <c r="B12" s="96">
        <v>77</v>
      </c>
      <c r="C12" s="96">
        <v>123</v>
      </c>
      <c r="D12" s="96">
        <f>SUM(B12:C12)</f>
        <v>200</v>
      </c>
      <c r="E12" s="95" t="s">
        <v>452</v>
      </c>
      <c r="F12" s="498" t="s">
        <v>1336</v>
      </c>
      <c r="G12" s="499" t="s">
        <v>1100</v>
      </c>
      <c r="H12" s="500" t="s">
        <v>1341</v>
      </c>
    </row>
    <row r="13" spans="1:8" s="94" customFormat="1" ht="27" customHeight="1">
      <c r="A13" s="93"/>
      <c r="B13" s="96"/>
      <c r="C13" s="96"/>
      <c r="D13" s="96"/>
      <c r="E13" s="95" t="s">
        <v>1273</v>
      </c>
      <c r="F13" s="498" t="s">
        <v>1337</v>
      </c>
      <c r="G13" s="499" t="s">
        <v>1338</v>
      </c>
      <c r="H13" s="500"/>
    </row>
    <row r="14" spans="1:8" s="94" customFormat="1" ht="21" customHeight="1">
      <c r="A14" s="93"/>
      <c r="B14" s="96"/>
      <c r="C14" s="96"/>
      <c r="D14" s="96"/>
      <c r="E14" s="95"/>
      <c r="F14" s="498"/>
      <c r="G14" s="499" t="s">
        <v>1339</v>
      </c>
      <c r="H14" s="500"/>
    </row>
    <row r="15" spans="1:8" ht="17.25" customHeight="1">
      <c r="A15" s="493"/>
      <c r="B15" s="494"/>
      <c r="C15" s="494"/>
      <c r="D15" s="494"/>
      <c r="E15" s="494"/>
      <c r="F15" s="494"/>
      <c r="G15" s="494" t="s">
        <v>1340</v>
      </c>
      <c r="H15" s="494"/>
    </row>
    <row r="16" spans="1:8" s="111" customFormat="1" ht="27" customHeight="1">
      <c r="A16" s="93"/>
      <c r="B16" s="95"/>
      <c r="C16" s="95"/>
      <c r="D16" s="96" t="s">
        <v>307</v>
      </c>
      <c r="E16" s="93" t="s">
        <v>670</v>
      </c>
      <c r="F16" s="501">
        <v>200</v>
      </c>
      <c r="G16" s="95"/>
      <c r="H16" s="95"/>
    </row>
    <row r="17" spans="1:8" s="111" customFormat="1" ht="27" customHeight="1">
      <c r="A17" s="93"/>
      <c r="B17" s="95"/>
      <c r="C17" s="95"/>
      <c r="D17" s="96"/>
      <c r="E17" s="1056" t="s">
        <v>773</v>
      </c>
      <c r="F17" s="1056"/>
      <c r="G17" s="95" t="s">
        <v>131</v>
      </c>
      <c r="H17" s="95"/>
    </row>
    <row r="18" spans="1:8" s="111" customFormat="1" ht="27" customHeight="1">
      <c r="A18" s="502"/>
      <c r="B18" s="503"/>
      <c r="C18" s="503"/>
      <c r="D18" s="504"/>
      <c r="E18" s="1056" t="s">
        <v>1461</v>
      </c>
      <c r="F18" s="1056"/>
      <c r="G18" s="95" t="s">
        <v>131</v>
      </c>
      <c r="H18" s="95"/>
    </row>
    <row r="19" spans="1:8" s="111" customFormat="1" ht="27" customHeight="1">
      <c r="A19" s="93"/>
      <c r="B19" s="503"/>
      <c r="C19" s="503"/>
      <c r="D19" s="504"/>
      <c r="E19" s="1056" t="s">
        <v>914</v>
      </c>
      <c r="F19" s="1056"/>
      <c r="G19" s="505">
        <v>200</v>
      </c>
      <c r="H19" s="506"/>
    </row>
    <row r="20" spans="1:8" s="111" customFormat="1" ht="27" customHeight="1">
      <c r="A20" s="502"/>
      <c r="B20" s="503"/>
      <c r="C20" s="503"/>
      <c r="D20" s="96" t="s">
        <v>308</v>
      </c>
      <c r="E20" s="1056" t="s">
        <v>850</v>
      </c>
      <c r="F20" s="1056"/>
      <c r="G20" s="113"/>
      <c r="H20" s="507"/>
    </row>
    <row r="21" spans="1:8" s="111" customFormat="1" ht="43.5" customHeight="1">
      <c r="A21" s="93" t="s">
        <v>110</v>
      </c>
      <c r="B21" s="508" t="s">
        <v>1242</v>
      </c>
      <c r="C21" s="508" t="s">
        <v>1243</v>
      </c>
      <c r="D21" s="508">
        <v>70</v>
      </c>
      <c r="E21" s="93" t="s">
        <v>306</v>
      </c>
      <c r="F21" s="93" t="s">
        <v>1244</v>
      </c>
      <c r="G21" s="503"/>
      <c r="H21" s="506"/>
    </row>
    <row r="22" spans="1:8" s="111" customFormat="1" ht="27" customHeight="1">
      <c r="A22" s="493"/>
      <c r="B22" s="503"/>
      <c r="C22" s="503"/>
      <c r="D22" s="509"/>
      <c r="E22" s="95" t="s">
        <v>713</v>
      </c>
      <c r="F22" s="1055"/>
      <c r="G22" s="1055"/>
      <c r="H22" s="507" t="s">
        <v>1112</v>
      </c>
    </row>
    <row r="23" spans="1:8" s="111" customFormat="1" ht="27" customHeight="1">
      <c r="A23" s="510"/>
      <c r="B23" s="503"/>
      <c r="C23" s="503"/>
      <c r="D23" s="504"/>
      <c r="E23" s="503"/>
      <c r="F23" s="1055"/>
      <c r="G23" s="1055"/>
      <c r="H23" s="507" t="s">
        <v>1112</v>
      </c>
    </row>
    <row r="25" spans="1:8" s="512" customFormat="1" ht="27" customHeight="1">
      <c r="A25" s="1049" t="s">
        <v>1197</v>
      </c>
      <c r="B25" s="1049"/>
      <c r="C25" s="1049"/>
      <c r="D25" s="1049"/>
      <c r="E25" s="1049"/>
      <c r="F25" s="511"/>
      <c r="G25" s="511"/>
      <c r="H25" s="511"/>
    </row>
    <row r="26" spans="1:16" s="513" customFormat="1" ht="27" customHeight="1">
      <c r="A26" s="839" t="s">
        <v>1198</v>
      </c>
      <c r="B26" s="1052" t="s">
        <v>1199</v>
      </c>
      <c r="C26" s="1052"/>
      <c r="D26" s="840" t="s">
        <v>1200</v>
      </c>
      <c r="E26" s="841" t="s">
        <v>31</v>
      </c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</row>
    <row r="27" spans="1:16" s="838" customFormat="1" ht="58.5" customHeight="1">
      <c r="A27" s="842" t="s">
        <v>1505</v>
      </c>
      <c r="B27" s="1047" t="s">
        <v>1503</v>
      </c>
      <c r="C27" s="1048"/>
      <c r="D27" s="843" t="s">
        <v>1504</v>
      </c>
      <c r="E27" s="844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</row>
    <row r="28" spans="1:17" s="834" customFormat="1" ht="58.5" customHeight="1">
      <c r="A28" s="845" t="s">
        <v>1506</v>
      </c>
      <c r="B28" s="1047" t="s">
        <v>1503</v>
      </c>
      <c r="C28" s="1048"/>
      <c r="D28" s="846" t="s">
        <v>1507</v>
      </c>
      <c r="E28" s="847"/>
      <c r="F28" s="832"/>
      <c r="G28" s="832"/>
      <c r="H28" s="832"/>
      <c r="I28" s="832"/>
      <c r="J28" s="832"/>
      <c r="K28" s="832"/>
      <c r="L28" s="832"/>
      <c r="M28" s="832"/>
      <c r="N28" s="832"/>
      <c r="O28" s="832"/>
      <c r="P28" s="832"/>
      <c r="Q28" s="833"/>
    </row>
    <row r="29" spans="1:17" s="834" customFormat="1" ht="27" customHeight="1">
      <c r="A29" s="829"/>
      <c r="B29" s="1043"/>
      <c r="C29" s="1044"/>
      <c r="D29" s="830"/>
      <c r="E29" s="831"/>
      <c r="F29" s="832"/>
      <c r="G29" s="832"/>
      <c r="H29" s="832"/>
      <c r="I29" s="832"/>
      <c r="J29" s="832"/>
      <c r="K29" s="832"/>
      <c r="L29" s="832"/>
      <c r="M29" s="832"/>
      <c r="N29" s="832"/>
      <c r="O29" s="832"/>
      <c r="P29" s="832"/>
      <c r="Q29" s="833"/>
    </row>
    <row r="30" spans="1:16" s="836" customFormat="1" ht="27" customHeight="1">
      <c r="A30" s="835"/>
      <c r="B30" s="1043"/>
      <c r="C30" s="1044"/>
      <c r="D30" s="830"/>
      <c r="E30" s="831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</row>
    <row r="31" spans="1:17" s="515" customFormat="1" ht="27" customHeight="1">
      <c r="A31" s="527"/>
      <c r="B31" s="1045"/>
      <c r="C31" s="1046"/>
      <c r="D31" s="525"/>
      <c r="E31" s="52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7"/>
    </row>
    <row r="32" spans="1:17" s="515" customFormat="1" ht="27" customHeight="1">
      <c r="A32" s="527"/>
      <c r="B32" s="1045"/>
      <c r="C32" s="1046"/>
      <c r="D32" s="525"/>
      <c r="E32" s="52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7"/>
    </row>
    <row r="33" spans="1:17" s="515" customFormat="1" ht="27" customHeight="1">
      <c r="A33" s="524"/>
      <c r="B33" s="1045"/>
      <c r="C33" s="1046"/>
      <c r="D33" s="525"/>
      <c r="E33" s="52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7"/>
    </row>
    <row r="34" spans="1:17" s="515" customFormat="1" ht="27" customHeight="1">
      <c r="A34" s="524"/>
      <c r="B34" s="1045"/>
      <c r="C34" s="1046"/>
      <c r="D34" s="525"/>
      <c r="E34" s="52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7"/>
    </row>
    <row r="35" spans="1:17" s="515" customFormat="1" ht="27" customHeight="1">
      <c r="A35" s="524"/>
      <c r="B35" s="1045"/>
      <c r="C35" s="1046"/>
      <c r="D35" s="525"/>
      <c r="E35" s="52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7"/>
    </row>
    <row r="36" spans="1:17" s="515" customFormat="1" ht="27" customHeight="1">
      <c r="A36" s="524"/>
      <c r="B36" s="1045"/>
      <c r="C36" s="1046"/>
      <c r="D36" s="525"/>
      <c r="E36" s="52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7"/>
    </row>
    <row r="37" spans="1:17" s="515" customFormat="1" ht="27" customHeight="1">
      <c r="A37" s="528"/>
      <c r="B37" s="1050"/>
      <c r="C37" s="1051"/>
      <c r="D37" s="525"/>
      <c r="E37" s="529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7"/>
    </row>
    <row r="38" spans="1:17" s="519" customFormat="1" ht="27" customHeight="1">
      <c r="A38" s="518"/>
      <c r="B38" s="1053"/>
      <c r="C38" s="1054"/>
      <c r="E38" s="520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2"/>
    </row>
    <row r="39" spans="6:16" ht="27" customHeight="1"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</row>
    <row r="40" spans="6:16" ht="27" customHeight="1"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</row>
  </sheetData>
  <sheetProtection/>
  <mergeCells count="23">
    <mergeCell ref="F23:G23"/>
    <mergeCell ref="F22:G22"/>
    <mergeCell ref="E20:F20"/>
    <mergeCell ref="B2:J2"/>
    <mergeCell ref="A3:H3"/>
    <mergeCell ref="A1:H1"/>
    <mergeCell ref="E17:F17"/>
    <mergeCell ref="E18:F18"/>
    <mergeCell ref="E19:F19"/>
    <mergeCell ref="B38:C38"/>
    <mergeCell ref="B32:C32"/>
    <mergeCell ref="B33:C33"/>
    <mergeCell ref="B34:C34"/>
    <mergeCell ref="B35:C35"/>
    <mergeCell ref="B36:C36"/>
    <mergeCell ref="B30:C30"/>
    <mergeCell ref="B31:C31"/>
    <mergeCell ref="B28:C28"/>
    <mergeCell ref="B29:C29"/>
    <mergeCell ref="A25:E25"/>
    <mergeCell ref="B37:C37"/>
    <mergeCell ref="B27:C27"/>
    <mergeCell ref="B26:C26"/>
  </mergeCells>
  <printOptions horizontalCentered="1"/>
  <pageMargins left="1.15" right="0.5" top="0.6" bottom="0.51" header="0.5" footer="0.5"/>
  <pageSetup horizontalDpi="600" verticalDpi="600" orientation="landscape" paperSize="5" scale="67" r:id="rId1"/>
  <rowBreaks count="1" manualBreakCount="1">
    <brk id="23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115" zoomScaleSheetLayoutView="115" zoomScalePageLayoutView="0" workbookViewId="0" topLeftCell="C28">
      <selection activeCell="E10" sqref="E10"/>
    </sheetView>
  </sheetViews>
  <sheetFormatPr defaultColWidth="9.140625" defaultRowHeight="12.75"/>
  <cols>
    <col min="1" max="1" width="9.140625" style="537" customWidth="1"/>
    <col min="2" max="2" width="24.28125" style="476" customWidth="1"/>
    <col min="3" max="3" width="46.421875" style="476" customWidth="1"/>
    <col min="4" max="4" width="16.7109375" style="476" customWidth="1"/>
    <col min="5" max="5" width="16.8515625" style="476" customWidth="1"/>
    <col min="6" max="6" width="10.7109375" style="476" customWidth="1"/>
    <col min="7" max="7" width="18.421875" style="476" customWidth="1"/>
    <col min="8" max="8" width="24.57421875" style="476" customWidth="1"/>
    <col min="9" max="16384" width="9.140625" style="476" customWidth="1"/>
  </cols>
  <sheetData>
    <row r="1" spans="1:10" s="477" customFormat="1" ht="18.75">
      <c r="A1" s="1024" t="s">
        <v>130</v>
      </c>
      <c r="B1" s="1024"/>
      <c r="C1" s="1024"/>
      <c r="D1" s="1024"/>
      <c r="E1" s="1024"/>
      <c r="F1" s="1024"/>
      <c r="G1" s="1024"/>
      <c r="H1" s="1024"/>
      <c r="I1" s="1024"/>
      <c r="J1" s="1024"/>
    </row>
    <row r="2" spans="1:18" s="459" customFormat="1" ht="20.25">
      <c r="A2" s="457"/>
      <c r="B2" s="1026" t="s">
        <v>575</v>
      </c>
      <c r="C2" s="1026"/>
      <c r="D2" s="1026"/>
      <c r="E2" s="1026"/>
      <c r="F2" s="1026"/>
      <c r="G2" s="1026"/>
      <c r="H2" s="1026"/>
      <c r="I2" s="1026"/>
      <c r="J2" s="1026"/>
      <c r="K2" s="457"/>
      <c r="L2" s="457"/>
      <c r="M2" s="457"/>
      <c r="N2" s="457"/>
      <c r="O2" s="457"/>
      <c r="P2" s="457"/>
      <c r="Q2" s="457"/>
      <c r="R2" s="457"/>
    </row>
    <row r="3" spans="1:8" s="477" customFormat="1" ht="18.75">
      <c r="A3" s="1024" t="s">
        <v>112</v>
      </c>
      <c r="B3" s="1024"/>
      <c r="C3" s="1024"/>
      <c r="D3" s="1024"/>
      <c r="E3" s="1024"/>
      <c r="F3" s="1024"/>
      <c r="G3" s="1024"/>
      <c r="H3" s="1024"/>
    </row>
    <row r="4" s="477" customFormat="1" ht="18.75">
      <c r="A4" s="455"/>
    </row>
    <row r="5" spans="1:8" s="455" customFormat="1" ht="18.75">
      <c r="A5" s="483" t="s">
        <v>113</v>
      </c>
      <c r="B5" s="483" t="s">
        <v>114</v>
      </c>
      <c r="C5" s="482" t="s">
        <v>115</v>
      </c>
      <c r="D5" s="483" t="s">
        <v>116</v>
      </c>
      <c r="E5" s="482" t="s">
        <v>117</v>
      </c>
      <c r="F5" s="483" t="s">
        <v>264</v>
      </c>
      <c r="G5" s="484" t="s">
        <v>119</v>
      </c>
      <c r="H5" s="484" t="s">
        <v>120</v>
      </c>
    </row>
    <row r="6" spans="1:8" s="455" customFormat="1" ht="18.75">
      <c r="A6" s="490"/>
      <c r="B6" s="490" t="s">
        <v>2</v>
      </c>
      <c r="C6" s="460" t="s">
        <v>121</v>
      </c>
      <c r="D6" s="490" t="s">
        <v>122</v>
      </c>
      <c r="E6" s="460"/>
      <c r="F6" s="490" t="s">
        <v>118</v>
      </c>
      <c r="G6" s="491" t="s">
        <v>123</v>
      </c>
      <c r="H6" s="491"/>
    </row>
    <row r="7" spans="1:8" s="455" customFormat="1" ht="18.75">
      <c r="A7" s="480">
        <v>1</v>
      </c>
      <c r="B7" s="480">
        <v>2</v>
      </c>
      <c r="C7" s="480">
        <v>3</v>
      </c>
      <c r="D7" s="480">
        <v>4</v>
      </c>
      <c r="E7" s="480">
        <v>5</v>
      </c>
      <c r="F7" s="490">
        <v>6</v>
      </c>
      <c r="G7" s="480">
        <v>7</v>
      </c>
      <c r="H7" s="480">
        <v>8</v>
      </c>
    </row>
    <row r="8" spans="1:8" s="455" customFormat="1" ht="18.75">
      <c r="A8" s="469"/>
      <c r="B8" s="469"/>
      <c r="C8" s="469"/>
      <c r="D8" s="469"/>
      <c r="E8" s="469"/>
      <c r="F8" s="469"/>
      <c r="G8" s="469"/>
      <c r="H8" s="469"/>
    </row>
    <row r="9" spans="1:8" s="477" customFormat="1" ht="18.75">
      <c r="A9" s="480" t="s">
        <v>124</v>
      </c>
      <c r="B9" s="530" t="s">
        <v>125</v>
      </c>
      <c r="C9" s="469" t="s">
        <v>372</v>
      </c>
      <c r="D9" s="469"/>
      <c r="E9" s="469"/>
      <c r="F9" s="469"/>
      <c r="G9" s="494"/>
      <c r="H9" s="469"/>
    </row>
    <row r="10" spans="1:8" s="477" customFormat="1" ht="18.75">
      <c r="A10" s="469"/>
      <c r="B10" s="497">
        <v>1</v>
      </c>
      <c r="C10" s="469"/>
      <c r="D10" s="469"/>
      <c r="E10" s="469"/>
      <c r="F10" s="469"/>
      <c r="G10" s="469"/>
      <c r="H10" s="469"/>
    </row>
    <row r="11" spans="1:8" s="477" customFormat="1" ht="18.75">
      <c r="A11" s="469"/>
      <c r="B11" s="497">
        <v>2</v>
      </c>
      <c r="C11" s="469"/>
      <c r="D11" s="469"/>
      <c r="E11" s="469"/>
      <c r="F11" s="469"/>
      <c r="G11" s="469"/>
      <c r="H11" s="469"/>
    </row>
    <row r="12" spans="1:8" s="477" customFormat="1" ht="18.75">
      <c r="A12" s="469"/>
      <c r="B12" s="497">
        <v>3</v>
      </c>
      <c r="C12" s="469"/>
      <c r="D12" s="469"/>
      <c r="E12" s="469"/>
      <c r="F12" s="469"/>
      <c r="G12" s="469"/>
      <c r="H12" s="469"/>
    </row>
    <row r="13" spans="1:8" s="477" customFormat="1" ht="18.75">
      <c r="A13" s="469"/>
      <c r="B13" s="497">
        <v>4</v>
      </c>
      <c r="C13" s="469"/>
      <c r="D13" s="469"/>
      <c r="E13" s="469"/>
      <c r="F13" s="469"/>
      <c r="G13" s="469"/>
      <c r="H13" s="469"/>
    </row>
    <row r="14" spans="1:8" s="477" customFormat="1" ht="18.75">
      <c r="A14" s="531" t="s">
        <v>126</v>
      </c>
      <c r="B14" s="530" t="s">
        <v>127</v>
      </c>
      <c r="C14" s="469" t="s">
        <v>372</v>
      </c>
      <c r="D14" s="469"/>
      <c r="E14" s="469"/>
      <c r="F14" s="469"/>
      <c r="G14" s="494"/>
      <c r="H14" s="469"/>
    </row>
    <row r="15" spans="1:8" s="477" customFormat="1" ht="18.75">
      <c r="A15" s="532"/>
      <c r="B15" s="497">
        <v>1</v>
      </c>
      <c r="C15" s="469"/>
      <c r="D15" s="469"/>
      <c r="E15" s="469"/>
      <c r="F15" s="469"/>
      <c r="G15" s="494"/>
      <c r="H15" s="469"/>
    </row>
    <row r="16" spans="1:8" s="477" customFormat="1" ht="18.75">
      <c r="A16" s="532"/>
      <c r="B16" s="497">
        <v>2</v>
      </c>
      <c r="C16" s="469"/>
      <c r="D16" s="469"/>
      <c r="E16" s="469"/>
      <c r="F16" s="469"/>
      <c r="G16" s="494"/>
      <c r="H16" s="469"/>
    </row>
    <row r="17" spans="1:8" s="477" customFormat="1" ht="18.75">
      <c r="A17" s="532"/>
      <c r="B17" s="497">
        <v>3</v>
      </c>
      <c r="C17" s="469"/>
      <c r="D17" s="469"/>
      <c r="E17" s="469"/>
      <c r="F17" s="469"/>
      <c r="G17" s="494"/>
      <c r="H17" s="469"/>
    </row>
    <row r="18" spans="1:8" s="477" customFormat="1" ht="18.75">
      <c r="A18" s="532"/>
      <c r="B18" s="497">
        <v>4</v>
      </c>
      <c r="C18" s="469"/>
      <c r="D18" s="469"/>
      <c r="E18" s="469"/>
      <c r="F18" s="469"/>
      <c r="G18" s="494"/>
      <c r="H18" s="469"/>
    </row>
    <row r="19" spans="1:8" s="94" customFormat="1" ht="105" customHeight="1">
      <c r="A19" s="533" t="s">
        <v>128</v>
      </c>
      <c r="B19" s="113" t="s">
        <v>129</v>
      </c>
      <c r="C19" s="96" t="s">
        <v>1101</v>
      </c>
      <c r="D19" s="534"/>
      <c r="E19" s="534" t="s">
        <v>1201</v>
      </c>
      <c r="F19" s="115">
        <v>500</v>
      </c>
      <c r="G19" s="500" t="s">
        <v>709</v>
      </c>
      <c r="H19" s="534" t="s">
        <v>1489</v>
      </c>
    </row>
    <row r="20" spans="1:8" s="477" customFormat="1" ht="18.75">
      <c r="A20" s="469"/>
      <c r="B20" s="497">
        <v>1</v>
      </c>
      <c r="C20" s="494"/>
      <c r="D20" s="469"/>
      <c r="E20" s="469"/>
      <c r="F20" s="469"/>
      <c r="G20" s="469"/>
      <c r="H20" s="469"/>
    </row>
    <row r="21" spans="1:8" s="477" customFormat="1" ht="18.75">
      <c r="A21" s="469"/>
      <c r="B21" s="497">
        <v>2</v>
      </c>
      <c r="C21" s="494"/>
      <c r="D21" s="469"/>
      <c r="E21" s="469"/>
      <c r="F21" s="469"/>
      <c r="G21" s="469"/>
      <c r="H21" s="469"/>
    </row>
    <row r="22" spans="1:8" s="477" customFormat="1" ht="18.75">
      <c r="A22" s="469"/>
      <c r="B22" s="497">
        <v>3</v>
      </c>
      <c r="C22" s="494"/>
      <c r="D22" s="469"/>
      <c r="E22" s="469"/>
      <c r="F22" s="469"/>
      <c r="G22" s="469"/>
      <c r="H22" s="469"/>
    </row>
    <row r="23" spans="1:8" s="477" customFormat="1" ht="18.75">
      <c r="A23" s="469"/>
      <c r="B23" s="497">
        <v>4</v>
      </c>
      <c r="C23" s="494"/>
      <c r="D23" s="469"/>
      <c r="E23" s="469"/>
      <c r="F23" s="469"/>
      <c r="G23" s="469"/>
      <c r="H23" s="469"/>
    </row>
    <row r="24" spans="1:8" s="477" customFormat="1" ht="18.75">
      <c r="A24" s="535"/>
      <c r="B24" s="494"/>
      <c r="C24" s="494"/>
      <c r="D24" s="494"/>
      <c r="E24" s="494"/>
      <c r="F24" s="494"/>
      <c r="G24" s="494"/>
      <c r="H24" s="494"/>
    </row>
    <row r="25" spans="1:8" s="536" customFormat="1" ht="93.75">
      <c r="A25" s="96">
        <v>4</v>
      </c>
      <c r="B25" s="113" t="s">
        <v>263</v>
      </c>
      <c r="C25" s="95" t="s">
        <v>1101</v>
      </c>
      <c r="D25" s="93"/>
      <c r="E25" s="93" t="s">
        <v>1201</v>
      </c>
      <c r="F25" s="115">
        <v>500</v>
      </c>
      <c r="G25" s="93" t="s">
        <v>1202</v>
      </c>
      <c r="H25" s="93" t="s">
        <v>1203</v>
      </c>
    </row>
    <row r="26" spans="1:8" s="477" customFormat="1" ht="18.75">
      <c r="A26" s="469"/>
      <c r="B26" s="497" t="s">
        <v>1245</v>
      </c>
      <c r="C26" s="494" t="s">
        <v>1246</v>
      </c>
      <c r="D26" s="469" t="s">
        <v>311</v>
      </c>
      <c r="E26" s="469" t="s">
        <v>292</v>
      </c>
      <c r="F26" s="469">
        <v>231</v>
      </c>
      <c r="G26" s="469"/>
      <c r="H26" s="469"/>
    </row>
    <row r="27" spans="1:8" s="477" customFormat="1" ht="18.75">
      <c r="A27" s="469"/>
      <c r="B27" s="497">
        <v>2</v>
      </c>
      <c r="C27" s="494"/>
      <c r="D27" s="469"/>
      <c r="E27" s="469"/>
      <c r="F27" s="469"/>
      <c r="G27" s="469"/>
      <c r="H27" s="469"/>
    </row>
    <row r="28" spans="1:8" s="477" customFormat="1" ht="18.75">
      <c r="A28" s="469"/>
      <c r="B28" s="497">
        <v>3</v>
      </c>
      <c r="C28" s="494"/>
      <c r="D28" s="469"/>
      <c r="E28" s="469"/>
      <c r="F28" s="469"/>
      <c r="G28" s="469"/>
      <c r="H28" s="469"/>
    </row>
    <row r="29" spans="1:8" s="477" customFormat="1" ht="18.75">
      <c r="A29" s="469"/>
      <c r="B29" s="497">
        <v>4</v>
      </c>
      <c r="C29" s="494"/>
      <c r="D29" s="469"/>
      <c r="E29" s="469"/>
      <c r="F29" s="469"/>
      <c r="G29" s="469"/>
      <c r="H29" s="469"/>
    </row>
    <row r="30" spans="1:8" s="477" customFormat="1" ht="18.75">
      <c r="A30" s="535"/>
      <c r="B30" s="494"/>
      <c r="C30" s="494"/>
      <c r="D30" s="494"/>
      <c r="E30" s="494"/>
      <c r="F30" s="494"/>
      <c r="G30" s="494"/>
      <c r="H30" s="494"/>
    </row>
    <row r="31" s="477" customFormat="1" ht="18.75">
      <c r="A31" s="455"/>
    </row>
  </sheetData>
  <sheetProtection/>
  <mergeCells count="3">
    <mergeCell ref="A1:J1"/>
    <mergeCell ref="A3:H3"/>
    <mergeCell ref="B2:J2"/>
  </mergeCells>
  <printOptions horizontalCentered="1"/>
  <pageMargins left="1.11" right="0.5" top="0.5" bottom="0.5" header="0.5" footer="0.5"/>
  <pageSetup horizontalDpi="600" verticalDpi="600" orientation="landscape" paperSize="5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8.140625" style="545" customWidth="1"/>
    <col min="2" max="2" width="38.28125" style="545" customWidth="1"/>
    <col min="3" max="3" width="28.57421875" style="545" customWidth="1"/>
    <col min="4" max="4" width="24.00390625" style="545" customWidth="1"/>
    <col min="5" max="5" width="25.140625" style="545" customWidth="1"/>
    <col min="6" max="16384" width="9.140625" style="545" customWidth="1"/>
  </cols>
  <sheetData>
    <row r="1" spans="1:17" s="539" customFormat="1" ht="18">
      <c r="A1" s="1057" t="s">
        <v>198</v>
      </c>
      <c r="B1" s="1057"/>
      <c r="C1" s="1057"/>
      <c r="D1" s="1057"/>
      <c r="E1" s="1057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</row>
    <row r="2" spans="1:18" s="477" customFormat="1" ht="20.25" customHeight="1">
      <c r="A2" s="1058" t="s">
        <v>575</v>
      </c>
      <c r="B2" s="1058"/>
      <c r="C2" s="1058"/>
      <c r="D2" s="1058"/>
      <c r="E2" s="1058"/>
      <c r="F2" s="540"/>
      <c r="G2" s="540"/>
      <c r="H2" s="540"/>
      <c r="I2" s="540"/>
      <c r="J2" s="540"/>
      <c r="K2" s="456"/>
      <c r="L2" s="456"/>
      <c r="M2" s="456"/>
      <c r="N2" s="456"/>
      <c r="O2" s="456"/>
      <c r="P2" s="456"/>
      <c r="Q2" s="456"/>
      <c r="R2" s="456"/>
    </row>
    <row r="3" spans="1:17" s="539" customFormat="1" ht="25.5" customHeight="1">
      <c r="A3" s="1057" t="s">
        <v>1292</v>
      </c>
      <c r="B3" s="1057"/>
      <c r="C3" s="1057"/>
      <c r="D3" s="1057"/>
      <c r="E3" s="1057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</row>
    <row r="4" spans="1:5" s="539" customFormat="1" ht="18.75">
      <c r="A4" s="541" t="s">
        <v>133</v>
      </c>
      <c r="B4" s="541"/>
      <c r="C4" s="542" t="s">
        <v>68</v>
      </c>
      <c r="D4" s="542" t="s">
        <v>92</v>
      </c>
      <c r="E4" s="542" t="s">
        <v>74</v>
      </c>
    </row>
    <row r="5" spans="1:5" s="543" customFormat="1" ht="18.75">
      <c r="A5" s="542">
        <v>1</v>
      </c>
      <c r="B5" s="542">
        <v>2</v>
      </c>
      <c r="C5" s="542">
        <v>3</v>
      </c>
      <c r="D5" s="542">
        <v>4</v>
      </c>
      <c r="E5" s="542">
        <v>5</v>
      </c>
    </row>
    <row r="6" spans="1:5" s="539" customFormat="1" ht="26.25" customHeight="1">
      <c r="A6" s="542">
        <v>1</v>
      </c>
      <c r="B6" s="541" t="s">
        <v>199</v>
      </c>
      <c r="C6" s="544">
        <v>35</v>
      </c>
      <c r="D6" s="544">
        <v>30</v>
      </c>
      <c r="E6" s="544">
        <v>65</v>
      </c>
    </row>
    <row r="7" spans="1:5" s="539" customFormat="1" ht="26.25" customHeight="1">
      <c r="A7" s="542">
        <v>2</v>
      </c>
      <c r="B7" s="541" t="s">
        <v>200</v>
      </c>
      <c r="C7" s="544">
        <v>5</v>
      </c>
      <c r="D7" s="544">
        <v>5</v>
      </c>
      <c r="E7" s="544">
        <v>10</v>
      </c>
    </row>
    <row r="8" spans="1:5" s="539" customFormat="1" ht="26.25" customHeight="1">
      <c r="A8" s="542">
        <v>3</v>
      </c>
      <c r="B8" s="541" t="s">
        <v>201</v>
      </c>
      <c r="C8" s="544">
        <v>15</v>
      </c>
      <c r="D8" s="542">
        <v>15</v>
      </c>
      <c r="E8" s="544">
        <v>30</v>
      </c>
    </row>
    <row r="9" spans="1:5" s="539" customFormat="1" ht="26.25" customHeight="1">
      <c r="A9" s="542">
        <v>4</v>
      </c>
      <c r="B9" s="541" t="s">
        <v>202</v>
      </c>
      <c r="C9" s="544">
        <v>10</v>
      </c>
      <c r="D9" s="544">
        <v>10</v>
      </c>
      <c r="E9" s="544">
        <v>20</v>
      </c>
    </row>
    <row r="10" spans="1:5" s="539" customFormat="1" ht="26.25" customHeight="1">
      <c r="A10" s="542">
        <v>5</v>
      </c>
      <c r="B10" s="541" t="s">
        <v>525</v>
      </c>
      <c r="C10" s="544">
        <v>20</v>
      </c>
      <c r="D10" s="544">
        <v>25</v>
      </c>
      <c r="E10" s="544">
        <v>45</v>
      </c>
    </row>
  </sheetData>
  <sheetProtection/>
  <mergeCells count="3">
    <mergeCell ref="A1:E1"/>
    <mergeCell ref="A3:E3"/>
    <mergeCell ref="A2:E2"/>
  </mergeCells>
  <printOptions horizontalCentered="1"/>
  <pageMargins left="1.16" right="0.75" top="1" bottom="0.5" header="0.5" footer="0.5"/>
  <pageSetup horizontalDpi="600" verticalDpi="600" orientation="landscape" paperSize="5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.8515625" style="552" customWidth="1"/>
    <col min="2" max="2" width="34.28125" style="111" customWidth="1"/>
    <col min="3" max="3" width="36.8515625" style="552" customWidth="1"/>
    <col min="4" max="4" width="43.7109375" style="111" customWidth="1"/>
    <col min="5" max="5" width="35.00390625" style="111" customWidth="1"/>
    <col min="6" max="6" width="25.140625" style="111" customWidth="1"/>
    <col min="7" max="16384" width="9.140625" style="111" customWidth="1"/>
  </cols>
  <sheetData>
    <row r="1" spans="1:8" ht="18.75">
      <c r="A1" s="115"/>
      <c r="B1" s="94"/>
      <c r="C1" s="116"/>
      <c r="D1" s="114"/>
      <c r="E1" s="546" t="s">
        <v>138</v>
      </c>
      <c r="F1" s="94" t="s">
        <v>131</v>
      </c>
      <c r="G1" s="94"/>
      <c r="H1" s="94"/>
    </row>
    <row r="2" spans="1:18" s="550" customFormat="1" ht="20.25">
      <c r="A2" s="547"/>
      <c r="B2" s="1060" t="s">
        <v>575</v>
      </c>
      <c r="C2" s="1060"/>
      <c r="D2" s="1060"/>
      <c r="E2" s="1060"/>
      <c r="F2" s="1060"/>
      <c r="G2" s="1060"/>
      <c r="H2" s="1060"/>
      <c r="I2" s="1060"/>
      <c r="J2" s="1060"/>
      <c r="K2" s="549"/>
      <c r="L2" s="549"/>
      <c r="M2" s="549"/>
      <c r="N2" s="549"/>
      <c r="O2" s="549"/>
      <c r="P2" s="549"/>
      <c r="Q2" s="549"/>
      <c r="R2" s="549"/>
    </row>
    <row r="3" spans="1:8" ht="18.75">
      <c r="A3" s="115"/>
      <c r="B3" s="1059" t="s">
        <v>132</v>
      </c>
      <c r="C3" s="1059"/>
      <c r="D3" s="1059"/>
      <c r="E3" s="1059"/>
      <c r="F3" s="1059"/>
      <c r="G3" s="94"/>
      <c r="H3" s="94"/>
    </row>
    <row r="4" spans="1:8" s="551" customFormat="1" ht="27.75" customHeight="1">
      <c r="A4" s="533" t="s">
        <v>133</v>
      </c>
      <c r="B4" s="112" t="s">
        <v>134</v>
      </c>
      <c r="C4" s="533" t="s">
        <v>135</v>
      </c>
      <c r="D4" s="112" t="s">
        <v>136</v>
      </c>
      <c r="E4" s="112" t="s">
        <v>137</v>
      </c>
      <c r="F4" s="112" t="s">
        <v>23</v>
      </c>
      <c r="G4" s="114"/>
      <c r="H4" s="114"/>
    </row>
    <row r="5" spans="1:6" s="552" customFormat="1" ht="18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</row>
    <row r="6" spans="1:6" s="554" customFormat="1" ht="42.75" customHeight="1">
      <c r="A6" s="534">
        <v>1</v>
      </c>
      <c r="B6" s="93"/>
      <c r="C6" s="553" t="s">
        <v>1043</v>
      </c>
      <c r="D6" s="93"/>
      <c r="E6" s="93"/>
      <c r="F6" s="93"/>
    </row>
  </sheetData>
  <sheetProtection/>
  <mergeCells count="2">
    <mergeCell ref="B3:F3"/>
    <mergeCell ref="B2:J2"/>
  </mergeCells>
  <printOptions horizontalCentered="1"/>
  <pageMargins left="0.98" right="0.5" top="0.5" bottom="0.5" header="0.5" footer="0.5"/>
  <pageSetup horizontalDpi="600" verticalDpi="600" orientation="landscape" paperSize="5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94" zoomScaleSheetLayoutView="94" zoomScalePageLayoutView="0" workbookViewId="0" topLeftCell="A10">
      <selection activeCell="D14" sqref="D14"/>
    </sheetView>
  </sheetViews>
  <sheetFormatPr defaultColWidth="9.140625" defaultRowHeight="12.75"/>
  <cols>
    <col min="1" max="1" width="6.8515625" style="476" customWidth="1"/>
    <col min="2" max="2" width="23.00390625" style="476" customWidth="1"/>
    <col min="3" max="4" width="16.57421875" style="476" customWidth="1"/>
    <col min="5" max="5" width="16.00390625" style="476" customWidth="1"/>
    <col min="6" max="6" width="15.421875" style="476" customWidth="1"/>
    <col min="7" max="7" width="15.00390625" style="476" customWidth="1"/>
    <col min="8" max="8" width="15.140625" style="476" customWidth="1"/>
    <col min="9" max="9" width="16.421875" style="476" customWidth="1"/>
    <col min="10" max="10" width="13.28125" style="476" customWidth="1"/>
    <col min="11" max="12" width="15.8515625" style="476" customWidth="1"/>
    <col min="13" max="13" width="17.8515625" style="476" customWidth="1"/>
    <col min="14" max="16384" width="9.140625" style="476" customWidth="1"/>
  </cols>
  <sheetData>
    <row r="1" spans="6:9" s="477" customFormat="1" ht="18.75">
      <c r="F1" s="555"/>
      <c r="G1" s="555"/>
      <c r="H1" s="1024" t="s">
        <v>154</v>
      </c>
      <c r="I1" s="1024"/>
    </row>
    <row r="2" spans="1:20" s="459" customFormat="1" ht="20.25">
      <c r="A2" s="457"/>
      <c r="B2" s="1026" t="s">
        <v>575</v>
      </c>
      <c r="C2" s="1026"/>
      <c r="D2" s="1026"/>
      <c r="E2" s="1026"/>
      <c r="F2" s="1026"/>
      <c r="G2" s="1026"/>
      <c r="H2" s="1026"/>
      <c r="I2" s="1026"/>
      <c r="J2" s="1026"/>
      <c r="K2" s="1026"/>
      <c r="L2" s="458"/>
      <c r="M2" s="457"/>
      <c r="N2" s="457"/>
      <c r="O2" s="457"/>
      <c r="P2" s="457"/>
      <c r="Q2" s="457"/>
      <c r="R2" s="457"/>
      <c r="S2" s="457"/>
      <c r="T2" s="457"/>
    </row>
    <row r="3" spans="7:8" s="477" customFormat="1" ht="18.75">
      <c r="G3" s="555" t="s">
        <v>139</v>
      </c>
      <c r="H3" s="555"/>
    </row>
    <row r="4" spans="1:13" s="555" customFormat="1" ht="20.25">
      <c r="A4" s="1061" t="s">
        <v>113</v>
      </c>
      <c r="B4" s="1061" t="s">
        <v>70</v>
      </c>
      <c r="C4" s="556"/>
      <c r="D4" s="556"/>
      <c r="E4" s="1064" t="s">
        <v>678</v>
      </c>
      <c r="F4" s="1064"/>
      <c r="G4" s="1064"/>
      <c r="H4" s="1064"/>
      <c r="I4" s="1064"/>
      <c r="J4" s="556"/>
      <c r="K4" s="556"/>
      <c r="L4" s="556"/>
      <c r="M4" s="557"/>
    </row>
    <row r="5" spans="1:13" s="558" customFormat="1" ht="27.75" customHeight="1">
      <c r="A5" s="1062"/>
      <c r="B5" s="1062"/>
      <c r="C5" s="1061" t="s">
        <v>140</v>
      </c>
      <c r="D5" s="1061" t="s">
        <v>928</v>
      </c>
      <c r="E5" s="1061" t="s">
        <v>929</v>
      </c>
      <c r="F5" s="1061" t="s">
        <v>141</v>
      </c>
      <c r="G5" s="1061" t="s">
        <v>256</v>
      </c>
      <c r="H5" s="1061" t="s">
        <v>274</v>
      </c>
      <c r="I5" s="1061" t="s">
        <v>273</v>
      </c>
      <c r="J5" s="1061" t="s">
        <v>275</v>
      </c>
      <c r="K5" s="1061" t="s">
        <v>276</v>
      </c>
      <c r="L5" s="1061" t="s">
        <v>20</v>
      </c>
      <c r="M5" s="1061" t="s">
        <v>31</v>
      </c>
    </row>
    <row r="6" spans="1:13" s="558" customFormat="1" ht="33" customHeight="1">
      <c r="A6" s="1063"/>
      <c r="B6" s="1063"/>
      <c r="C6" s="1063"/>
      <c r="D6" s="1063"/>
      <c r="E6" s="1063"/>
      <c r="F6" s="1063"/>
      <c r="G6" s="1063"/>
      <c r="H6" s="1063"/>
      <c r="I6" s="1063"/>
      <c r="J6" s="1063"/>
      <c r="K6" s="1063"/>
      <c r="L6" s="1063"/>
      <c r="M6" s="1063"/>
    </row>
    <row r="7" spans="1:13" s="555" customFormat="1" ht="20.25">
      <c r="A7" s="559">
        <v>1</v>
      </c>
      <c r="B7" s="560">
        <v>2</v>
      </c>
      <c r="C7" s="560">
        <v>3</v>
      </c>
      <c r="D7" s="559">
        <v>4</v>
      </c>
      <c r="E7" s="560">
        <v>5</v>
      </c>
      <c r="F7" s="560">
        <v>6</v>
      </c>
      <c r="G7" s="559">
        <v>7</v>
      </c>
      <c r="H7" s="560">
        <v>8</v>
      </c>
      <c r="I7" s="560">
        <v>9</v>
      </c>
      <c r="J7" s="559">
        <v>10</v>
      </c>
      <c r="K7" s="560">
        <v>11</v>
      </c>
      <c r="L7" s="559">
        <v>1</v>
      </c>
      <c r="M7" s="559">
        <v>12</v>
      </c>
    </row>
    <row r="8" spans="1:13" s="94" customFormat="1" ht="18" customHeight="1">
      <c r="A8" s="561">
        <v>1</v>
      </c>
      <c r="B8" s="562" t="s">
        <v>548</v>
      </c>
      <c r="C8" s="563">
        <v>0</v>
      </c>
      <c r="D8" s="563">
        <v>15</v>
      </c>
      <c r="E8" s="563">
        <v>1</v>
      </c>
      <c r="F8" s="563">
        <v>0</v>
      </c>
      <c r="G8" s="563">
        <v>0</v>
      </c>
      <c r="H8" s="563">
        <v>0</v>
      </c>
      <c r="I8" s="563">
        <v>0</v>
      </c>
      <c r="J8" s="563">
        <v>0</v>
      </c>
      <c r="K8" s="561">
        <v>19</v>
      </c>
      <c r="L8" s="561">
        <v>0</v>
      </c>
      <c r="M8" s="470"/>
    </row>
    <row r="9" spans="1:13" s="477" customFormat="1" ht="20.25">
      <c r="A9" s="563">
        <v>2</v>
      </c>
      <c r="B9" s="564" t="s">
        <v>540</v>
      </c>
      <c r="C9" s="563">
        <v>0</v>
      </c>
      <c r="D9" s="563">
        <v>1</v>
      </c>
      <c r="E9" s="563">
        <v>0</v>
      </c>
      <c r="F9" s="563">
        <v>0</v>
      </c>
      <c r="G9" s="563">
        <v>0</v>
      </c>
      <c r="H9" s="563">
        <v>0</v>
      </c>
      <c r="I9" s="563">
        <v>0</v>
      </c>
      <c r="J9" s="563">
        <v>0</v>
      </c>
      <c r="K9" s="563">
        <v>2</v>
      </c>
      <c r="L9" s="563">
        <v>0</v>
      </c>
      <c r="M9" s="565"/>
    </row>
    <row r="10" spans="1:13" s="477" customFormat="1" ht="20.25">
      <c r="A10" s="561">
        <v>3</v>
      </c>
      <c r="B10" s="564" t="s">
        <v>541</v>
      </c>
      <c r="C10" s="563">
        <v>0</v>
      </c>
      <c r="D10" s="563">
        <v>3</v>
      </c>
      <c r="E10" s="563">
        <v>0</v>
      </c>
      <c r="F10" s="563">
        <v>0</v>
      </c>
      <c r="G10" s="563">
        <v>0</v>
      </c>
      <c r="H10" s="563">
        <v>0</v>
      </c>
      <c r="I10" s="563">
        <v>0</v>
      </c>
      <c r="J10" s="563">
        <v>0</v>
      </c>
      <c r="K10" s="563">
        <v>2</v>
      </c>
      <c r="L10" s="563">
        <v>0</v>
      </c>
      <c r="M10" s="565"/>
    </row>
    <row r="11" spans="1:13" s="477" customFormat="1" ht="20.25">
      <c r="A11" s="561">
        <v>4</v>
      </c>
      <c r="B11" s="564" t="s">
        <v>542</v>
      </c>
      <c r="C11" s="563">
        <v>0</v>
      </c>
      <c r="D11" s="563">
        <v>0</v>
      </c>
      <c r="E11" s="563">
        <v>1</v>
      </c>
      <c r="F11" s="563">
        <v>0</v>
      </c>
      <c r="G11" s="563">
        <v>0</v>
      </c>
      <c r="H11" s="563">
        <v>0</v>
      </c>
      <c r="I11" s="563">
        <v>0</v>
      </c>
      <c r="J11" s="563">
        <v>0</v>
      </c>
      <c r="K11" s="563">
        <v>6</v>
      </c>
      <c r="L11" s="563">
        <v>0</v>
      </c>
      <c r="M11" s="565"/>
    </row>
    <row r="12" spans="1:13" s="477" customFormat="1" ht="20.25">
      <c r="A12" s="563">
        <v>5</v>
      </c>
      <c r="B12" s="564" t="s">
        <v>543</v>
      </c>
      <c r="C12" s="563">
        <v>0</v>
      </c>
      <c r="D12" s="563">
        <v>0</v>
      </c>
      <c r="E12" s="563">
        <v>0</v>
      </c>
      <c r="F12" s="563">
        <v>0</v>
      </c>
      <c r="G12" s="563">
        <v>0</v>
      </c>
      <c r="H12" s="563">
        <v>0</v>
      </c>
      <c r="I12" s="563">
        <v>0</v>
      </c>
      <c r="J12" s="563">
        <v>0</v>
      </c>
      <c r="K12" s="563">
        <v>5</v>
      </c>
      <c r="L12" s="563">
        <v>0</v>
      </c>
      <c r="M12" s="565"/>
    </row>
    <row r="13" spans="1:13" s="477" customFormat="1" ht="20.25">
      <c r="A13" s="561">
        <v>6</v>
      </c>
      <c r="B13" s="564" t="s">
        <v>544</v>
      </c>
      <c r="C13" s="563">
        <v>0</v>
      </c>
      <c r="D13" s="563">
        <v>1</v>
      </c>
      <c r="E13" s="563">
        <v>0</v>
      </c>
      <c r="F13" s="563">
        <v>0</v>
      </c>
      <c r="G13" s="563">
        <v>0</v>
      </c>
      <c r="H13" s="563">
        <v>0</v>
      </c>
      <c r="I13" s="563">
        <v>0</v>
      </c>
      <c r="J13" s="563">
        <v>0</v>
      </c>
      <c r="K13" s="563">
        <v>1</v>
      </c>
      <c r="L13" s="563">
        <v>1</v>
      </c>
      <c r="M13" s="565"/>
    </row>
    <row r="14" spans="1:13" ht="20.25">
      <c r="A14" s="561">
        <v>7</v>
      </c>
      <c r="B14" s="564" t="s">
        <v>545</v>
      </c>
      <c r="C14" s="563">
        <v>0</v>
      </c>
      <c r="D14" s="563">
        <v>3</v>
      </c>
      <c r="E14" s="563">
        <v>1</v>
      </c>
      <c r="F14" s="563">
        <v>0</v>
      </c>
      <c r="G14" s="563">
        <v>0</v>
      </c>
      <c r="H14" s="563">
        <v>0</v>
      </c>
      <c r="I14" s="563">
        <v>0</v>
      </c>
      <c r="J14" s="563">
        <v>0</v>
      </c>
      <c r="K14" s="563">
        <v>7</v>
      </c>
      <c r="L14" s="563">
        <v>1</v>
      </c>
      <c r="M14" s="565"/>
    </row>
    <row r="15" spans="1:13" ht="20.25">
      <c r="A15" s="563">
        <v>8</v>
      </c>
      <c r="B15" s="564" t="s">
        <v>546</v>
      </c>
      <c r="C15" s="563">
        <v>0</v>
      </c>
      <c r="D15" s="563">
        <v>1</v>
      </c>
      <c r="E15" s="563">
        <v>0</v>
      </c>
      <c r="F15" s="563">
        <v>0</v>
      </c>
      <c r="G15" s="563">
        <v>0</v>
      </c>
      <c r="H15" s="563">
        <v>0</v>
      </c>
      <c r="I15" s="563">
        <v>0</v>
      </c>
      <c r="J15" s="563">
        <v>0</v>
      </c>
      <c r="K15" s="563">
        <v>5</v>
      </c>
      <c r="L15" s="563">
        <v>0</v>
      </c>
      <c r="M15" s="565"/>
    </row>
    <row r="16" spans="1:13" ht="20.25">
      <c r="A16" s="561">
        <v>9</v>
      </c>
      <c r="B16" s="564" t="s">
        <v>547</v>
      </c>
      <c r="C16" s="563">
        <v>0</v>
      </c>
      <c r="D16" s="563">
        <v>1</v>
      </c>
      <c r="E16" s="563">
        <v>0</v>
      </c>
      <c r="F16" s="563">
        <v>0</v>
      </c>
      <c r="G16" s="563">
        <v>0</v>
      </c>
      <c r="H16" s="563">
        <v>0</v>
      </c>
      <c r="I16" s="563">
        <v>0</v>
      </c>
      <c r="J16" s="563">
        <v>0</v>
      </c>
      <c r="K16" s="563">
        <v>1</v>
      </c>
      <c r="L16" s="563">
        <v>1</v>
      </c>
      <c r="M16" s="565"/>
    </row>
    <row r="17" spans="1:13" ht="20.25">
      <c r="A17" s="561">
        <v>10</v>
      </c>
      <c r="B17" s="564" t="s">
        <v>590</v>
      </c>
      <c r="C17" s="563">
        <v>0</v>
      </c>
      <c r="D17" s="563">
        <v>0</v>
      </c>
      <c r="E17" s="563">
        <v>0</v>
      </c>
      <c r="F17" s="563">
        <v>0</v>
      </c>
      <c r="G17" s="563">
        <v>0</v>
      </c>
      <c r="H17" s="563">
        <v>0</v>
      </c>
      <c r="I17" s="563">
        <v>0</v>
      </c>
      <c r="J17" s="563">
        <v>0</v>
      </c>
      <c r="K17" s="563">
        <v>2</v>
      </c>
      <c r="L17" s="563">
        <v>0</v>
      </c>
      <c r="M17" s="565"/>
    </row>
    <row r="18" spans="1:13" ht="20.25">
      <c r="A18" s="563">
        <v>11</v>
      </c>
      <c r="B18" s="566" t="s">
        <v>590</v>
      </c>
      <c r="C18" s="563">
        <v>0</v>
      </c>
      <c r="D18" s="563">
        <v>0</v>
      </c>
      <c r="E18" s="563">
        <v>0</v>
      </c>
      <c r="F18" s="563">
        <v>0</v>
      </c>
      <c r="G18" s="563">
        <v>0</v>
      </c>
      <c r="H18" s="563">
        <v>0</v>
      </c>
      <c r="I18" s="563">
        <v>0</v>
      </c>
      <c r="J18" s="563">
        <v>0</v>
      </c>
      <c r="K18" s="563">
        <v>3</v>
      </c>
      <c r="L18" s="567">
        <v>0</v>
      </c>
      <c r="M18" s="568"/>
    </row>
    <row r="19" spans="1:13" ht="20.25">
      <c r="A19" s="563"/>
      <c r="B19" s="560" t="s">
        <v>637</v>
      </c>
      <c r="C19" s="569"/>
      <c r="D19" s="569">
        <f>SUM(D8:D18)</f>
        <v>25</v>
      </c>
      <c r="E19" s="560">
        <f>SUM(E8:E18)</f>
        <v>3</v>
      </c>
      <c r="F19" s="560">
        <v>0</v>
      </c>
      <c r="G19" s="560">
        <v>0</v>
      </c>
      <c r="H19" s="560">
        <v>0</v>
      </c>
      <c r="I19" s="560" t="s">
        <v>131</v>
      </c>
      <c r="J19" s="560">
        <v>0</v>
      </c>
      <c r="K19" s="560">
        <f>SUM(K8:K18)</f>
        <v>53</v>
      </c>
      <c r="L19" s="560">
        <f>SUM(L8:L18)</f>
        <v>3</v>
      </c>
      <c r="M19" s="560"/>
    </row>
    <row r="20" spans="1:13" s="570" customFormat="1" ht="20.25">
      <c r="A20" s="1066"/>
      <c r="B20" s="1064"/>
      <c r="C20" s="1064"/>
      <c r="D20" s="1064"/>
      <c r="E20" s="1064"/>
      <c r="F20" s="1064"/>
      <c r="G20" s="1064"/>
      <c r="H20" s="1064"/>
      <c r="I20" s="1064"/>
      <c r="J20" s="1064"/>
      <c r="K20" s="1064"/>
      <c r="L20" s="1064"/>
      <c r="M20" s="1067"/>
    </row>
    <row r="21" spans="1:13" ht="18.75">
      <c r="A21" s="571"/>
      <c r="B21" s="571"/>
      <c r="C21" s="571"/>
      <c r="D21" s="571"/>
      <c r="E21" s="571"/>
      <c r="F21" s="571"/>
      <c r="G21" s="572"/>
      <c r="H21" s="572"/>
      <c r="I21" s="571"/>
      <c r="J21" s="571"/>
      <c r="K21" s="571"/>
      <c r="L21" s="571"/>
      <c r="M21" s="571"/>
    </row>
    <row r="22" spans="1:13" ht="18.75">
      <c r="A22" s="573"/>
      <c r="B22" s="1065"/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</row>
    <row r="23" spans="1:13" ht="18.75">
      <c r="A23" s="573"/>
      <c r="B23" s="1065"/>
      <c r="C23" s="573"/>
      <c r="D23" s="573"/>
      <c r="E23" s="573"/>
      <c r="F23" s="573"/>
      <c r="G23" s="573"/>
      <c r="H23" s="573"/>
      <c r="I23" s="573"/>
      <c r="J23" s="574"/>
      <c r="K23" s="573"/>
      <c r="L23" s="573"/>
      <c r="M23" s="573"/>
    </row>
    <row r="24" spans="1:13" ht="18.75">
      <c r="A24" s="573"/>
      <c r="B24" s="1065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</row>
    <row r="25" spans="1:13" ht="18.75">
      <c r="A25" s="573"/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</row>
    <row r="26" spans="1:13" ht="18.75">
      <c r="A26" s="571"/>
      <c r="B26" s="571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</row>
    <row r="27" spans="1:13" ht="18.75">
      <c r="A27" s="571"/>
      <c r="B27" s="571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</row>
    <row r="28" spans="1:13" ht="18.75">
      <c r="A28" s="571"/>
      <c r="B28" s="571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</row>
    <row r="29" spans="1:13" ht="18.75">
      <c r="A29" s="571"/>
      <c r="B29" s="571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</row>
    <row r="30" spans="1:13" ht="18.75">
      <c r="A30" s="571"/>
      <c r="B30" s="571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</row>
    <row r="31" spans="1:13" ht="18.75">
      <c r="A31" s="571"/>
      <c r="B31" s="571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</row>
    <row r="32" spans="1:13" ht="18.75">
      <c r="A32" s="571"/>
      <c r="B32" s="571"/>
      <c r="C32" s="573"/>
      <c r="D32" s="573"/>
      <c r="E32" s="573"/>
      <c r="F32" s="573"/>
      <c r="G32" s="573"/>
      <c r="H32" s="573"/>
      <c r="I32" s="573"/>
      <c r="J32" s="573"/>
      <c r="K32" s="571"/>
      <c r="L32" s="571"/>
      <c r="M32" s="573"/>
    </row>
    <row r="33" spans="1:13" ht="18.75">
      <c r="A33" s="571"/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</row>
    <row r="34" spans="1:8" ht="18.75">
      <c r="A34" s="477"/>
      <c r="B34" s="477"/>
      <c r="C34" s="477"/>
      <c r="D34" s="477"/>
      <c r="E34" s="477"/>
      <c r="F34" s="477"/>
      <c r="G34" s="477"/>
      <c r="H34" s="477"/>
    </row>
  </sheetData>
  <sheetProtection/>
  <mergeCells count="18">
    <mergeCell ref="B22:B24"/>
    <mergeCell ref="A4:A6"/>
    <mergeCell ref="I5:I6"/>
    <mergeCell ref="H5:H6"/>
    <mergeCell ref="G5:G6"/>
    <mergeCell ref="F5:F6"/>
    <mergeCell ref="E5:E6"/>
    <mergeCell ref="C5:C6"/>
    <mergeCell ref="D5:D6"/>
    <mergeCell ref="A20:M20"/>
    <mergeCell ref="H1:I1"/>
    <mergeCell ref="B4:B6"/>
    <mergeCell ref="B2:K2"/>
    <mergeCell ref="J5:J6"/>
    <mergeCell ref="K5:K6"/>
    <mergeCell ref="M5:M6"/>
    <mergeCell ref="E4:I4"/>
    <mergeCell ref="L5:L6"/>
  </mergeCells>
  <printOptions horizontalCentered="1"/>
  <pageMargins left="0.64" right="0.5" top="0.5" bottom="0.5" header="0.5" footer="0.5"/>
  <pageSetup horizontalDpi="600" verticalDpi="600" orientation="landscape" paperSize="5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="115" zoomScaleSheetLayoutView="115" zoomScalePageLayoutView="0" workbookViewId="0" topLeftCell="G12">
      <selection activeCell="I9" sqref="I9"/>
    </sheetView>
  </sheetViews>
  <sheetFormatPr defaultColWidth="9.140625" defaultRowHeight="12.75"/>
  <cols>
    <col min="1" max="1" width="5.8515625" style="75" customWidth="1"/>
    <col min="2" max="2" width="17.57421875" style="75" customWidth="1"/>
    <col min="3" max="3" width="22.421875" style="75" customWidth="1"/>
    <col min="4" max="4" width="16.28125" style="75" customWidth="1"/>
    <col min="5" max="5" width="9.140625" style="75" customWidth="1"/>
    <col min="6" max="6" width="14.57421875" style="75" customWidth="1"/>
    <col min="7" max="7" width="13.28125" style="75" customWidth="1"/>
    <col min="8" max="8" width="8.140625" style="75" customWidth="1"/>
    <col min="9" max="9" width="32.00390625" style="69" customWidth="1"/>
    <col min="10" max="10" width="12.00390625" style="69" customWidth="1"/>
    <col min="11" max="11" width="34.57421875" style="74" customWidth="1"/>
    <col min="12" max="16384" width="9.140625" style="75" customWidth="1"/>
  </cols>
  <sheetData>
    <row r="1" spans="5:11" s="62" customFormat="1" ht="18.75">
      <c r="E1" s="78"/>
      <c r="F1" s="933" t="s">
        <v>153</v>
      </c>
      <c r="G1" s="933"/>
      <c r="I1" s="97"/>
      <c r="J1" s="97"/>
      <c r="K1" s="65"/>
    </row>
    <row r="2" spans="1:19" s="68" customFormat="1" ht="20.25">
      <c r="A2" s="70"/>
      <c r="B2" s="917" t="s">
        <v>577</v>
      </c>
      <c r="C2" s="917"/>
      <c r="D2" s="917"/>
      <c r="E2" s="917"/>
      <c r="F2" s="917"/>
      <c r="G2" s="917"/>
      <c r="H2" s="917"/>
      <c r="I2" s="917"/>
      <c r="J2" s="917"/>
      <c r="K2" s="917"/>
      <c r="L2" s="70"/>
      <c r="M2" s="70"/>
      <c r="N2" s="70"/>
      <c r="O2" s="70"/>
      <c r="P2" s="70"/>
      <c r="Q2" s="70"/>
      <c r="R2" s="70"/>
      <c r="S2" s="70"/>
    </row>
    <row r="3" spans="5:11" s="62" customFormat="1" ht="18.75">
      <c r="E3" s="78" t="s">
        <v>142</v>
      </c>
      <c r="F3" s="78"/>
      <c r="I3" s="97"/>
      <c r="J3" s="97"/>
      <c r="K3" s="65"/>
    </row>
    <row r="4" spans="9:11" s="62" customFormat="1" ht="18.75">
      <c r="I4" s="97"/>
      <c r="J4" s="97"/>
      <c r="K4" s="65"/>
    </row>
    <row r="5" spans="1:11" s="62" customFormat="1" ht="18.75">
      <c r="A5" s="79" t="s">
        <v>69</v>
      </c>
      <c r="B5" s="1068" t="s">
        <v>70</v>
      </c>
      <c r="C5" s="1019" t="s">
        <v>143</v>
      </c>
      <c r="D5" s="1020"/>
      <c r="E5" s="67"/>
      <c r="F5" s="80" t="s">
        <v>144</v>
      </c>
      <c r="G5" s="66"/>
      <c r="H5" s="67"/>
      <c r="I5" s="98" t="s">
        <v>145</v>
      </c>
      <c r="J5" s="1071" t="s">
        <v>21</v>
      </c>
      <c r="K5" s="1072" t="s">
        <v>53</v>
      </c>
    </row>
    <row r="6" spans="1:11" s="62" customFormat="1" ht="18.75">
      <c r="A6" s="81" t="s">
        <v>1</v>
      </c>
      <c r="B6" s="1069"/>
      <c r="C6" s="63" t="s">
        <v>146</v>
      </c>
      <c r="D6" s="71" t="s">
        <v>147</v>
      </c>
      <c r="E6" s="63" t="s">
        <v>23</v>
      </c>
      <c r="F6" s="82" t="s">
        <v>148</v>
      </c>
      <c r="G6" s="83" t="s">
        <v>147</v>
      </c>
      <c r="H6" s="84" t="s">
        <v>23</v>
      </c>
      <c r="I6" s="99" t="s">
        <v>149</v>
      </c>
      <c r="J6" s="1071"/>
      <c r="K6" s="1073"/>
    </row>
    <row r="7" spans="1:11" s="62" customFormat="1" ht="18.75">
      <c r="A7" s="82"/>
      <c r="B7" s="1070"/>
      <c r="C7" s="63" t="s">
        <v>150</v>
      </c>
      <c r="D7" s="72"/>
      <c r="E7" s="63"/>
      <c r="F7" s="81" t="s">
        <v>151</v>
      </c>
      <c r="G7" s="72"/>
      <c r="H7" s="73"/>
      <c r="I7" s="100" t="s">
        <v>152</v>
      </c>
      <c r="J7" s="1071"/>
      <c r="K7" s="1074"/>
    </row>
    <row r="8" spans="1:11" s="118" customFormat="1" ht="18.75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101">
        <v>9</v>
      </c>
      <c r="J8" s="66">
        <v>10</v>
      </c>
      <c r="K8" s="118">
        <v>11</v>
      </c>
    </row>
    <row r="9" spans="1:11" s="44" customFormat="1" ht="108" customHeight="1">
      <c r="A9" s="54">
        <v>1</v>
      </c>
      <c r="B9" s="121" t="s">
        <v>1387</v>
      </c>
      <c r="C9" s="54" t="s">
        <v>292</v>
      </c>
      <c r="D9" s="54" t="s">
        <v>292</v>
      </c>
      <c r="E9" s="54" t="s">
        <v>292</v>
      </c>
      <c r="F9" s="54" t="s">
        <v>292</v>
      </c>
      <c r="G9" s="54" t="s">
        <v>292</v>
      </c>
      <c r="H9" s="54" t="s">
        <v>292</v>
      </c>
      <c r="I9" s="119" t="s">
        <v>1376</v>
      </c>
      <c r="J9" s="127">
        <v>2000</v>
      </c>
      <c r="K9" s="126" t="s">
        <v>1396</v>
      </c>
    </row>
    <row r="10" spans="1:11" ht="24" customHeight="1">
      <c r="A10" s="64">
        <v>2</v>
      </c>
      <c r="B10" s="122" t="s">
        <v>1388</v>
      </c>
      <c r="C10" s="54" t="s">
        <v>292</v>
      </c>
      <c r="D10" s="54" t="s">
        <v>292</v>
      </c>
      <c r="E10" s="54" t="s">
        <v>292</v>
      </c>
      <c r="F10" s="54" t="s">
        <v>292</v>
      </c>
      <c r="G10" s="54" t="s">
        <v>292</v>
      </c>
      <c r="H10" s="54" t="s">
        <v>292</v>
      </c>
      <c r="I10" s="119" t="s">
        <v>1377</v>
      </c>
      <c r="J10" s="127">
        <v>2000</v>
      </c>
      <c r="K10" s="128" t="s">
        <v>1397</v>
      </c>
    </row>
    <row r="11" spans="1:11" ht="26.25" customHeight="1">
      <c r="A11" s="64">
        <v>3</v>
      </c>
      <c r="B11" s="123" t="s">
        <v>1389</v>
      </c>
      <c r="C11" s="54" t="s">
        <v>292</v>
      </c>
      <c r="D11" s="54" t="s">
        <v>292</v>
      </c>
      <c r="E11" s="54" t="s">
        <v>292</v>
      </c>
      <c r="F11" s="54" t="s">
        <v>292</v>
      </c>
      <c r="G11" s="54" t="s">
        <v>292</v>
      </c>
      <c r="H11" s="54" t="s">
        <v>292</v>
      </c>
      <c r="I11" s="119" t="s">
        <v>1378</v>
      </c>
      <c r="J11" s="127">
        <v>2000</v>
      </c>
      <c r="K11" s="128" t="s">
        <v>1397</v>
      </c>
    </row>
    <row r="12" spans="1:11" ht="21.75" customHeight="1">
      <c r="A12" s="64">
        <v>4</v>
      </c>
      <c r="B12" s="123" t="s">
        <v>1390</v>
      </c>
      <c r="C12" s="54" t="s">
        <v>292</v>
      </c>
      <c r="D12" s="54" t="s">
        <v>292</v>
      </c>
      <c r="E12" s="54" t="s">
        <v>292</v>
      </c>
      <c r="F12" s="54" t="s">
        <v>292</v>
      </c>
      <c r="G12" s="54" t="s">
        <v>292</v>
      </c>
      <c r="H12" s="54" t="s">
        <v>292</v>
      </c>
      <c r="I12" s="119" t="s">
        <v>1379</v>
      </c>
      <c r="J12" s="127">
        <v>2000</v>
      </c>
      <c r="K12" s="128" t="s">
        <v>1397</v>
      </c>
    </row>
    <row r="13" spans="1:11" ht="18.75">
      <c r="A13" s="64">
        <v>5</v>
      </c>
      <c r="B13" s="123" t="s">
        <v>1391</v>
      </c>
      <c r="C13" s="54" t="s">
        <v>292</v>
      </c>
      <c r="D13" s="54" t="s">
        <v>292</v>
      </c>
      <c r="E13" s="54" t="s">
        <v>292</v>
      </c>
      <c r="F13" s="54" t="s">
        <v>292</v>
      </c>
      <c r="G13" s="54" t="s">
        <v>292</v>
      </c>
      <c r="H13" s="54" t="s">
        <v>292</v>
      </c>
      <c r="I13" s="120" t="s">
        <v>1380</v>
      </c>
      <c r="J13" s="127">
        <v>2000</v>
      </c>
      <c r="K13" s="128" t="s">
        <v>1397</v>
      </c>
    </row>
    <row r="14" spans="1:11" ht="18.75">
      <c r="A14" s="125">
        <v>6</v>
      </c>
      <c r="B14" s="124" t="s">
        <v>1392</v>
      </c>
      <c r="C14" s="54" t="s">
        <v>292</v>
      </c>
      <c r="D14" s="54" t="s">
        <v>292</v>
      </c>
      <c r="E14" s="54" t="s">
        <v>292</v>
      </c>
      <c r="F14" s="54" t="s">
        <v>292</v>
      </c>
      <c r="G14" s="54" t="s">
        <v>292</v>
      </c>
      <c r="H14" s="54" t="s">
        <v>292</v>
      </c>
      <c r="I14" s="120" t="s">
        <v>1381</v>
      </c>
      <c r="J14" s="127">
        <v>2000</v>
      </c>
      <c r="K14" s="128" t="s">
        <v>1397</v>
      </c>
    </row>
    <row r="15" spans="1:11" ht="18.75">
      <c r="A15" s="125">
        <v>7</v>
      </c>
      <c r="B15" s="124" t="s">
        <v>1393</v>
      </c>
      <c r="C15" s="54" t="s">
        <v>292</v>
      </c>
      <c r="D15" s="54" t="s">
        <v>292</v>
      </c>
      <c r="E15" s="54" t="s">
        <v>292</v>
      </c>
      <c r="F15" s="54" t="s">
        <v>292</v>
      </c>
      <c r="G15" s="54" t="s">
        <v>292</v>
      </c>
      <c r="H15" s="54" t="s">
        <v>292</v>
      </c>
      <c r="I15" s="120" t="s">
        <v>1382</v>
      </c>
      <c r="J15" s="127">
        <v>2000</v>
      </c>
      <c r="K15" s="128" t="s">
        <v>1397</v>
      </c>
    </row>
    <row r="16" spans="1:11" ht="18.75">
      <c r="A16" s="54">
        <v>8</v>
      </c>
      <c r="B16" s="124" t="s">
        <v>1394</v>
      </c>
      <c r="C16" s="54" t="s">
        <v>292</v>
      </c>
      <c r="D16" s="54" t="s">
        <v>292</v>
      </c>
      <c r="E16" s="54" t="s">
        <v>292</v>
      </c>
      <c r="F16" s="54" t="s">
        <v>292</v>
      </c>
      <c r="G16" s="54" t="s">
        <v>292</v>
      </c>
      <c r="H16" s="54" t="s">
        <v>292</v>
      </c>
      <c r="I16" s="120" t="s">
        <v>1383</v>
      </c>
      <c r="J16" s="127">
        <v>2000</v>
      </c>
      <c r="K16" s="128" t="s">
        <v>1397</v>
      </c>
    </row>
    <row r="17" spans="1:11" ht="18.75">
      <c r="A17" s="64">
        <v>9</v>
      </c>
      <c r="B17" s="124" t="s">
        <v>1395</v>
      </c>
      <c r="C17" s="54" t="s">
        <v>292</v>
      </c>
      <c r="D17" s="54" t="s">
        <v>292</v>
      </c>
      <c r="E17" s="54" t="s">
        <v>292</v>
      </c>
      <c r="F17" s="54" t="s">
        <v>292</v>
      </c>
      <c r="G17" s="54" t="s">
        <v>292</v>
      </c>
      <c r="H17" s="54" t="s">
        <v>292</v>
      </c>
      <c r="I17" s="120" t="s">
        <v>1384</v>
      </c>
      <c r="J17" s="127">
        <v>2000</v>
      </c>
      <c r="K17" s="128" t="s">
        <v>1397</v>
      </c>
    </row>
    <row r="18" spans="1:11" ht="18.75">
      <c r="A18" s="64">
        <v>10</v>
      </c>
      <c r="B18" s="124" t="s">
        <v>1387</v>
      </c>
      <c r="C18" s="54" t="s">
        <v>292</v>
      </c>
      <c r="D18" s="54" t="s">
        <v>292</v>
      </c>
      <c r="E18" s="54" t="s">
        <v>292</v>
      </c>
      <c r="F18" s="54" t="s">
        <v>292</v>
      </c>
      <c r="G18" s="54" t="s">
        <v>292</v>
      </c>
      <c r="H18" s="54" t="s">
        <v>292</v>
      </c>
      <c r="I18" s="120" t="s">
        <v>1385</v>
      </c>
      <c r="J18" s="127">
        <v>2000</v>
      </c>
      <c r="K18" s="128" t="s">
        <v>1397</v>
      </c>
    </row>
    <row r="19" spans="1:11" ht="18.75">
      <c r="A19" s="64">
        <v>11</v>
      </c>
      <c r="B19" s="124" t="s">
        <v>1387</v>
      </c>
      <c r="C19" s="54" t="s">
        <v>292</v>
      </c>
      <c r="D19" s="54" t="s">
        <v>292</v>
      </c>
      <c r="E19" s="54" t="s">
        <v>292</v>
      </c>
      <c r="F19" s="54" t="s">
        <v>292</v>
      </c>
      <c r="G19" s="54" t="s">
        <v>292</v>
      </c>
      <c r="H19" s="54" t="s">
        <v>292</v>
      </c>
      <c r="I19" s="120" t="s">
        <v>1386</v>
      </c>
      <c r="J19" s="127">
        <v>2000</v>
      </c>
      <c r="K19" s="128" t="s">
        <v>1397</v>
      </c>
    </row>
  </sheetData>
  <sheetProtection/>
  <mergeCells count="6">
    <mergeCell ref="F1:G1"/>
    <mergeCell ref="C5:D5"/>
    <mergeCell ref="B5:B7"/>
    <mergeCell ref="B2:K2"/>
    <mergeCell ref="J5:J7"/>
    <mergeCell ref="K5:K7"/>
  </mergeCells>
  <printOptions/>
  <pageMargins left="1.68" right="0.75" top="1" bottom="1" header="0.5" footer="0.5"/>
  <pageSetup horizontalDpi="600" verticalDpi="600" orientation="landscape" paperSize="5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29"/>
  <sheetViews>
    <sheetView view="pageBreakPreview" zoomScaleSheetLayoutView="100" zoomScalePageLayoutView="0" workbookViewId="0" topLeftCell="A19">
      <selection activeCell="E25" sqref="E25"/>
    </sheetView>
  </sheetViews>
  <sheetFormatPr defaultColWidth="9.140625" defaultRowHeight="12.75"/>
  <cols>
    <col min="1" max="1" width="6.28125" style="172" customWidth="1"/>
    <col min="2" max="3" width="14.00390625" style="172" customWidth="1"/>
    <col min="4" max="4" width="14.421875" style="172" customWidth="1"/>
    <col min="5" max="5" width="12.57421875" style="172" customWidth="1"/>
    <col min="6" max="6" width="13.00390625" style="172" customWidth="1"/>
    <col min="7" max="7" width="9.140625" style="172" customWidth="1"/>
    <col min="8" max="8" width="11.57421875" style="172" customWidth="1"/>
    <col min="9" max="9" width="9.28125" style="172" customWidth="1"/>
    <col min="10" max="10" width="11.7109375" style="172" customWidth="1"/>
    <col min="11" max="11" width="15.00390625" style="172" customWidth="1"/>
    <col min="12" max="12" width="16.140625" style="172" customWidth="1"/>
    <col min="13" max="13" width="9.140625" style="172" customWidth="1"/>
    <col min="14" max="14" width="10.00390625" style="172" customWidth="1"/>
    <col min="15" max="15" width="23.7109375" style="172" customWidth="1"/>
    <col min="16" max="16" width="12.57421875" style="172" customWidth="1"/>
    <col min="17" max="18" width="16.140625" style="173" customWidth="1"/>
    <col min="19" max="19" width="13.7109375" style="174" customWidth="1"/>
    <col min="20" max="20" width="21.7109375" style="175" customWidth="1"/>
    <col min="21" max="49" width="9.140625" style="176" customWidth="1"/>
    <col min="50" max="16384" width="9.140625" style="172" customWidth="1"/>
  </cols>
  <sheetData>
    <row r="1" spans="1:49" s="68" customFormat="1" ht="20.25">
      <c r="A1" s="916" t="s">
        <v>10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137"/>
      <c r="M1" s="137"/>
      <c r="N1" s="137"/>
      <c r="O1" s="137"/>
      <c r="P1" s="137"/>
      <c r="Q1" s="138"/>
      <c r="R1" s="138"/>
      <c r="S1" s="139"/>
      <c r="T1" s="14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</row>
    <row r="2" spans="1:49" s="68" customFormat="1" ht="20.25">
      <c r="A2" s="70"/>
      <c r="B2" s="917" t="s">
        <v>293</v>
      </c>
      <c r="C2" s="917"/>
      <c r="D2" s="917"/>
      <c r="E2" s="917"/>
      <c r="F2" s="917"/>
      <c r="G2" s="917"/>
      <c r="H2" s="917"/>
      <c r="I2" s="917"/>
      <c r="J2" s="917"/>
      <c r="K2" s="70"/>
      <c r="L2" s="137"/>
      <c r="M2" s="137"/>
      <c r="N2" s="137"/>
      <c r="O2" s="137"/>
      <c r="P2" s="137"/>
      <c r="Q2" s="138"/>
      <c r="R2" s="138"/>
      <c r="S2" s="139"/>
      <c r="T2" s="14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</row>
    <row r="3" spans="1:49" s="68" customFormat="1" ht="20.25">
      <c r="A3" s="916" t="s">
        <v>1062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137"/>
      <c r="M3" s="137"/>
      <c r="N3" s="137"/>
      <c r="O3" s="137"/>
      <c r="P3" s="137"/>
      <c r="Q3" s="138"/>
      <c r="R3" s="138"/>
      <c r="S3" s="139"/>
      <c r="T3" s="14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</row>
    <row r="4" spans="1:49" s="68" customFormat="1" ht="20.25">
      <c r="A4" s="902" t="s">
        <v>222</v>
      </c>
      <c r="B4" s="902" t="s">
        <v>233</v>
      </c>
      <c r="C4" s="902" t="s">
        <v>8</v>
      </c>
      <c r="D4" s="902" t="s">
        <v>223</v>
      </c>
      <c r="E4" s="902" t="s">
        <v>3</v>
      </c>
      <c r="F4" s="902" t="s">
        <v>32</v>
      </c>
      <c r="G4" s="902" t="s">
        <v>224</v>
      </c>
      <c r="H4" s="902" t="s">
        <v>225</v>
      </c>
      <c r="I4" s="902" t="s">
        <v>226</v>
      </c>
      <c r="J4" s="902" t="s">
        <v>227</v>
      </c>
      <c r="K4" s="902" t="s">
        <v>234</v>
      </c>
      <c r="L4" s="902" t="s">
        <v>235</v>
      </c>
      <c r="M4" s="905" t="s">
        <v>230</v>
      </c>
      <c r="N4" s="905" t="s">
        <v>1157</v>
      </c>
      <c r="O4" s="913" t="s">
        <v>1375</v>
      </c>
      <c r="P4" s="913"/>
      <c r="Q4" s="913"/>
      <c r="R4" s="913"/>
      <c r="S4" s="913"/>
      <c r="T4" s="908" t="s">
        <v>237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</row>
    <row r="5" spans="1:49" s="68" customFormat="1" ht="20.2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6"/>
      <c r="N5" s="906"/>
      <c r="O5" s="911" t="s">
        <v>236</v>
      </c>
      <c r="P5" s="911" t="s">
        <v>4</v>
      </c>
      <c r="Q5" s="914" t="s">
        <v>278</v>
      </c>
      <c r="R5" s="914" t="s">
        <v>550</v>
      </c>
      <c r="S5" s="905" t="s">
        <v>40</v>
      </c>
      <c r="T5" s="909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</row>
    <row r="6" spans="1:49" s="68" customFormat="1" ht="20.25">
      <c r="A6" s="903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6"/>
      <c r="N6" s="906"/>
      <c r="O6" s="912"/>
      <c r="P6" s="912"/>
      <c r="Q6" s="915"/>
      <c r="R6" s="914"/>
      <c r="S6" s="906"/>
      <c r="T6" s="909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</row>
    <row r="7" spans="1:49" s="68" customFormat="1" ht="67.5" customHeight="1">
      <c r="A7" s="904"/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  <c r="M7" s="907"/>
      <c r="N7" s="907"/>
      <c r="O7" s="912"/>
      <c r="P7" s="912"/>
      <c r="Q7" s="915"/>
      <c r="R7" s="914"/>
      <c r="S7" s="907"/>
      <c r="T7" s="9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</row>
    <row r="8" spans="1:49" s="146" customFormat="1" ht="20.25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1">
        <v>11</v>
      </c>
      <c r="L8" s="141">
        <v>12</v>
      </c>
      <c r="M8" s="141">
        <v>13</v>
      </c>
      <c r="N8" s="141">
        <v>14</v>
      </c>
      <c r="O8" s="141">
        <v>15</v>
      </c>
      <c r="P8" s="141">
        <v>16</v>
      </c>
      <c r="Q8" s="142">
        <v>17</v>
      </c>
      <c r="R8" s="142">
        <v>18</v>
      </c>
      <c r="S8" s="143">
        <v>19</v>
      </c>
      <c r="T8" s="144">
        <v>20</v>
      </c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</row>
    <row r="9" spans="1:49" s="151" customFormat="1" ht="68.25" customHeight="1">
      <c r="A9" s="130">
        <v>1</v>
      </c>
      <c r="B9" s="53" t="s">
        <v>968</v>
      </c>
      <c r="C9" s="130" t="s">
        <v>788</v>
      </c>
      <c r="D9" s="130" t="s">
        <v>969</v>
      </c>
      <c r="E9" s="177" t="s">
        <v>971</v>
      </c>
      <c r="F9" s="133" t="s">
        <v>75</v>
      </c>
      <c r="G9" s="130" t="s">
        <v>296</v>
      </c>
      <c r="H9" s="130" t="s">
        <v>972</v>
      </c>
      <c r="I9" s="133" t="s">
        <v>973</v>
      </c>
      <c r="J9" s="133" t="s">
        <v>974</v>
      </c>
      <c r="K9" s="133" t="s">
        <v>973</v>
      </c>
      <c r="L9" s="130" t="s">
        <v>562</v>
      </c>
      <c r="M9" s="130" t="s">
        <v>642</v>
      </c>
      <c r="N9" s="130">
        <v>63615</v>
      </c>
      <c r="O9" s="148" t="s">
        <v>975</v>
      </c>
      <c r="P9" s="130" t="s">
        <v>562</v>
      </c>
      <c r="Q9" s="148" t="s">
        <v>977</v>
      </c>
      <c r="R9" s="129" t="s">
        <v>999</v>
      </c>
      <c r="S9" s="130" t="s">
        <v>551</v>
      </c>
      <c r="T9" s="149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</row>
    <row r="10" spans="1:49" s="151" customFormat="1" ht="53.25" customHeight="1">
      <c r="A10" s="130"/>
      <c r="B10" s="53"/>
      <c r="C10" s="130"/>
      <c r="D10" s="130"/>
      <c r="E10" s="147"/>
      <c r="F10" s="133"/>
      <c r="G10" s="130"/>
      <c r="H10" s="130"/>
      <c r="I10" s="133"/>
      <c r="J10" s="133"/>
      <c r="K10" s="133"/>
      <c r="L10" s="130"/>
      <c r="M10" s="130"/>
      <c r="N10" s="130"/>
      <c r="O10" s="149" t="s">
        <v>679</v>
      </c>
      <c r="P10" s="130" t="s">
        <v>562</v>
      </c>
      <c r="Q10" s="148" t="s">
        <v>978</v>
      </c>
      <c r="R10" s="129" t="s">
        <v>1000</v>
      </c>
      <c r="S10" s="130"/>
      <c r="T10" s="149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</row>
    <row r="11" spans="1:49" s="151" customFormat="1" ht="41.25" customHeight="1">
      <c r="A11" s="130"/>
      <c r="B11" s="53"/>
      <c r="C11" s="130"/>
      <c r="D11" s="130"/>
      <c r="E11" s="147"/>
      <c r="F11" s="133"/>
      <c r="G11" s="130"/>
      <c r="H11" s="130"/>
      <c r="I11" s="133"/>
      <c r="J11" s="133"/>
      <c r="K11" s="133"/>
      <c r="L11" s="130"/>
      <c r="M11" s="130"/>
      <c r="N11" s="130"/>
      <c r="O11" s="148" t="s">
        <v>975</v>
      </c>
      <c r="P11" s="130" t="s">
        <v>562</v>
      </c>
      <c r="Q11" s="148" t="s">
        <v>979</v>
      </c>
      <c r="R11" s="129" t="s">
        <v>987</v>
      </c>
      <c r="T11" s="149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</row>
    <row r="12" spans="1:49" s="151" customFormat="1" ht="64.5" customHeight="1">
      <c r="A12" s="130"/>
      <c r="B12" s="130"/>
      <c r="C12" s="130"/>
      <c r="D12" s="130"/>
      <c r="E12" s="133"/>
      <c r="F12" s="133"/>
      <c r="G12" s="130"/>
      <c r="H12" s="130"/>
      <c r="I12" s="130"/>
      <c r="J12" s="130"/>
      <c r="K12" s="130"/>
      <c r="L12" s="130"/>
      <c r="M12" s="130"/>
      <c r="N12" s="130"/>
      <c r="O12" s="149" t="s">
        <v>976</v>
      </c>
      <c r="P12" s="130" t="s">
        <v>639</v>
      </c>
      <c r="Q12" s="148" t="s">
        <v>980</v>
      </c>
      <c r="R12" s="129" t="s">
        <v>1001</v>
      </c>
      <c r="S12" s="130" t="s">
        <v>668</v>
      </c>
      <c r="T12" s="149" t="s">
        <v>1368</v>
      </c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</row>
    <row r="13" spans="1:49" s="151" customFormat="1" ht="66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53" t="s">
        <v>984</v>
      </c>
      <c r="P13" s="130" t="s">
        <v>777</v>
      </c>
      <c r="Q13" s="148" t="s">
        <v>981</v>
      </c>
      <c r="R13" s="129" t="s">
        <v>1002</v>
      </c>
      <c r="S13" s="130" t="s">
        <v>669</v>
      </c>
      <c r="T13" s="149" t="s">
        <v>1369</v>
      </c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</row>
    <row r="14" spans="1:49" s="151" customFormat="1" ht="40.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 t="s">
        <v>983</v>
      </c>
      <c r="P14" s="130"/>
      <c r="Q14" s="148" t="s">
        <v>982</v>
      </c>
      <c r="R14" s="129" t="s">
        <v>1003</v>
      </c>
      <c r="S14" s="130" t="s">
        <v>675</v>
      </c>
      <c r="T14" s="149" t="s">
        <v>1370</v>
      </c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</row>
    <row r="15" spans="1:49" s="151" customFormat="1" ht="60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 t="s">
        <v>985</v>
      </c>
      <c r="P15" s="130"/>
      <c r="Q15" s="148" t="s">
        <v>988</v>
      </c>
      <c r="R15" s="129" t="s">
        <v>1004</v>
      </c>
      <c r="S15" s="130" t="s">
        <v>551</v>
      </c>
      <c r="T15" s="149" t="s">
        <v>778</v>
      </c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</row>
    <row r="16" spans="1:49" s="151" customFormat="1" ht="40.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 t="s">
        <v>984</v>
      </c>
      <c r="P16" s="130"/>
      <c r="Q16" s="148" t="s">
        <v>989</v>
      </c>
      <c r="R16" s="129" t="s">
        <v>1005</v>
      </c>
      <c r="S16" s="130"/>
      <c r="T16" s="149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</row>
    <row r="17" spans="1:49" s="151" customFormat="1" ht="40.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 t="s">
        <v>985</v>
      </c>
      <c r="P17" s="130"/>
      <c r="Q17" s="148" t="s">
        <v>986</v>
      </c>
      <c r="R17" s="129" t="s">
        <v>1006</v>
      </c>
      <c r="S17" s="130"/>
      <c r="T17" s="149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</row>
    <row r="18" spans="1:49" s="151" customFormat="1" ht="40.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 t="s">
        <v>990</v>
      </c>
      <c r="P18" s="130"/>
      <c r="Q18" s="152" t="s">
        <v>1372</v>
      </c>
      <c r="R18" s="129" t="s">
        <v>1064</v>
      </c>
      <c r="S18" s="130"/>
      <c r="T18" s="149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</row>
    <row r="19" spans="1:49" s="158" customFormat="1" ht="20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  <c r="R19" s="155"/>
      <c r="S19" s="153"/>
      <c r="T19" s="156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</row>
    <row r="20" spans="1:49" s="158" customFormat="1" ht="40.5">
      <c r="A20" s="153">
        <v>2</v>
      </c>
      <c r="B20" s="153" t="s">
        <v>680</v>
      </c>
      <c r="C20" s="153" t="s">
        <v>788</v>
      </c>
      <c r="D20" s="153" t="s">
        <v>681</v>
      </c>
      <c r="E20" s="153" t="s">
        <v>682</v>
      </c>
      <c r="F20" s="153" t="s">
        <v>885</v>
      </c>
      <c r="G20" s="153" t="s">
        <v>683</v>
      </c>
      <c r="H20" s="153" t="s">
        <v>267</v>
      </c>
      <c r="I20" s="159" t="s">
        <v>685</v>
      </c>
      <c r="J20" s="153" t="s">
        <v>684</v>
      </c>
      <c r="K20" s="159" t="s">
        <v>687</v>
      </c>
      <c r="L20" s="153" t="s">
        <v>756</v>
      </c>
      <c r="M20" s="153" t="s">
        <v>757</v>
      </c>
      <c r="N20" s="153">
        <v>38900</v>
      </c>
      <c r="O20" s="153" t="s">
        <v>640</v>
      </c>
      <c r="P20" s="153" t="s">
        <v>686</v>
      </c>
      <c r="Q20" s="159" t="s">
        <v>1373</v>
      </c>
      <c r="R20" s="155" t="s">
        <v>1064</v>
      </c>
      <c r="S20" s="153" t="s">
        <v>641</v>
      </c>
      <c r="T20" s="156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</row>
    <row r="21" spans="1:49" s="158" customFormat="1" ht="40.5">
      <c r="A21" s="153" t="s">
        <v>880</v>
      </c>
      <c r="B21" s="153" t="s">
        <v>881</v>
      </c>
      <c r="C21" s="153" t="s">
        <v>788</v>
      </c>
      <c r="D21" s="153" t="s">
        <v>357</v>
      </c>
      <c r="E21" s="160" t="s">
        <v>884</v>
      </c>
      <c r="F21" s="153" t="s">
        <v>886</v>
      </c>
      <c r="G21" s="153" t="s">
        <v>883</v>
      </c>
      <c r="H21" s="153" t="s">
        <v>882</v>
      </c>
      <c r="I21" s="159" t="s">
        <v>1454</v>
      </c>
      <c r="J21" s="153" t="s">
        <v>684</v>
      </c>
      <c r="K21" s="159" t="s">
        <v>1455</v>
      </c>
      <c r="L21" s="153" t="s">
        <v>357</v>
      </c>
      <c r="M21" s="153" t="s">
        <v>647</v>
      </c>
      <c r="N21" s="153">
        <v>32125</v>
      </c>
      <c r="O21" s="153" t="s">
        <v>640</v>
      </c>
      <c r="P21" s="153" t="s">
        <v>357</v>
      </c>
      <c r="Q21" s="159" t="s">
        <v>1374</v>
      </c>
      <c r="R21" s="155" t="s">
        <v>1064</v>
      </c>
      <c r="S21" s="153" t="s">
        <v>641</v>
      </c>
      <c r="T21" s="156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</row>
    <row r="22" spans="1:49" s="161" customFormat="1" ht="63" customHeight="1">
      <c r="A22" s="153">
        <v>4</v>
      </c>
      <c r="B22" s="161" t="s">
        <v>636</v>
      </c>
      <c r="C22" s="161" t="s">
        <v>788</v>
      </c>
      <c r="D22" s="161" t="s">
        <v>305</v>
      </c>
      <c r="E22" s="160" t="s">
        <v>644</v>
      </c>
      <c r="F22" s="161" t="s">
        <v>283</v>
      </c>
      <c r="G22" s="161" t="s">
        <v>301</v>
      </c>
      <c r="H22" s="161" t="s">
        <v>267</v>
      </c>
      <c r="I22" s="161" t="s">
        <v>643</v>
      </c>
      <c r="J22" s="161" t="s">
        <v>684</v>
      </c>
      <c r="K22" s="160" t="s">
        <v>645</v>
      </c>
      <c r="L22" s="161" t="s">
        <v>646</v>
      </c>
      <c r="M22" s="161" t="s">
        <v>647</v>
      </c>
      <c r="N22" s="153">
        <v>34300</v>
      </c>
      <c r="O22" s="161" t="s">
        <v>648</v>
      </c>
      <c r="P22" s="161" t="s">
        <v>646</v>
      </c>
      <c r="Q22" s="162" t="s">
        <v>934</v>
      </c>
      <c r="R22" s="162" t="s">
        <v>783</v>
      </c>
      <c r="S22" s="161" t="s">
        <v>776</v>
      </c>
      <c r="T22" s="156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</row>
    <row r="23" spans="1:49" s="161" customFormat="1" ht="63" customHeight="1">
      <c r="A23" s="153"/>
      <c r="E23" s="160"/>
      <c r="K23" s="160"/>
      <c r="N23" s="153"/>
      <c r="O23" s="161" t="s">
        <v>755</v>
      </c>
      <c r="P23" s="161" t="s">
        <v>305</v>
      </c>
      <c r="Q23" s="162" t="s">
        <v>779</v>
      </c>
      <c r="R23" s="162" t="s">
        <v>781</v>
      </c>
      <c r="S23" s="161" t="s">
        <v>775</v>
      </c>
      <c r="T23" s="156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</row>
    <row r="24" spans="1:49" s="161" customFormat="1" ht="63" customHeight="1">
      <c r="A24" s="153"/>
      <c r="E24" s="160"/>
      <c r="K24" s="160"/>
      <c r="N24" s="153"/>
      <c r="O24" s="161" t="s">
        <v>648</v>
      </c>
      <c r="P24" s="161" t="s">
        <v>305</v>
      </c>
      <c r="Q24" s="162" t="s">
        <v>780</v>
      </c>
      <c r="R24" s="162" t="s">
        <v>782</v>
      </c>
      <c r="S24" s="161" t="s">
        <v>341</v>
      </c>
      <c r="T24" s="156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</row>
    <row r="25" spans="15:49" s="164" customFormat="1" ht="91.5" customHeight="1">
      <c r="O25" s="161" t="s">
        <v>755</v>
      </c>
      <c r="P25" s="161" t="s">
        <v>305</v>
      </c>
      <c r="Q25" s="162" t="s">
        <v>1371</v>
      </c>
      <c r="R25" s="162" t="s">
        <v>1064</v>
      </c>
      <c r="T25" s="156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</row>
    <row r="26" spans="17:49" s="166" customFormat="1" ht="20.25">
      <c r="Q26" s="167"/>
      <c r="R26" s="167"/>
      <c r="S26" s="168"/>
      <c r="T26" s="144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</row>
    <row r="27" spans="17:49" s="68" customFormat="1" ht="20.25">
      <c r="Q27" s="169"/>
      <c r="R27" s="169"/>
      <c r="S27" s="170"/>
      <c r="T27" s="171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</row>
    <row r="28" spans="17:49" s="68" customFormat="1" ht="20.25">
      <c r="Q28" s="169"/>
      <c r="R28" s="169"/>
      <c r="S28" s="170"/>
      <c r="T28" s="171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</row>
    <row r="29" spans="17:49" s="68" customFormat="1" ht="20.25">
      <c r="Q29" s="169"/>
      <c r="R29" s="169"/>
      <c r="S29" s="170"/>
      <c r="T29" s="171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</row>
    <row r="30" spans="17:49" s="68" customFormat="1" ht="20.25">
      <c r="Q30" s="169"/>
      <c r="R30" s="169"/>
      <c r="S30" s="170"/>
      <c r="T30" s="171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</row>
    <row r="31" spans="17:49" s="68" customFormat="1" ht="20.25">
      <c r="Q31" s="169"/>
      <c r="R31" s="169"/>
      <c r="S31" s="170"/>
      <c r="T31" s="171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</row>
    <row r="32" spans="17:49" s="68" customFormat="1" ht="20.25">
      <c r="Q32" s="169"/>
      <c r="R32" s="169"/>
      <c r="S32" s="170"/>
      <c r="T32" s="171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</row>
    <row r="33" spans="17:49" s="68" customFormat="1" ht="20.25">
      <c r="Q33" s="169"/>
      <c r="R33" s="169"/>
      <c r="S33" s="170"/>
      <c r="T33" s="171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</row>
    <row r="34" spans="17:49" s="68" customFormat="1" ht="20.25">
      <c r="Q34" s="169"/>
      <c r="R34" s="169"/>
      <c r="S34" s="170"/>
      <c r="T34" s="171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</row>
    <row r="35" spans="17:49" s="68" customFormat="1" ht="20.25">
      <c r="Q35" s="169"/>
      <c r="R35" s="169"/>
      <c r="S35" s="170"/>
      <c r="T35" s="17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7:49" s="68" customFormat="1" ht="20.25">
      <c r="Q36" s="169"/>
      <c r="R36" s="169"/>
      <c r="S36" s="170"/>
      <c r="T36" s="171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</row>
    <row r="37" spans="17:49" s="68" customFormat="1" ht="20.25">
      <c r="Q37" s="169"/>
      <c r="R37" s="169"/>
      <c r="S37" s="170"/>
      <c r="T37" s="171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</row>
    <row r="38" spans="17:49" s="68" customFormat="1" ht="20.25">
      <c r="Q38" s="169"/>
      <c r="R38" s="169"/>
      <c r="S38" s="170"/>
      <c r="T38" s="171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</row>
    <row r="39" spans="17:49" s="68" customFormat="1" ht="20.25">
      <c r="Q39" s="169"/>
      <c r="R39" s="169"/>
      <c r="S39" s="170"/>
      <c r="T39" s="171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</row>
    <row r="40" spans="17:49" s="68" customFormat="1" ht="20.25">
      <c r="Q40" s="169"/>
      <c r="R40" s="169"/>
      <c r="S40" s="170"/>
      <c r="T40" s="171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</row>
    <row r="41" spans="17:49" s="68" customFormat="1" ht="20.25">
      <c r="Q41" s="169"/>
      <c r="R41" s="169"/>
      <c r="S41" s="170"/>
      <c r="T41" s="171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</row>
    <row r="42" spans="17:49" s="68" customFormat="1" ht="20.25">
      <c r="Q42" s="169"/>
      <c r="R42" s="169"/>
      <c r="S42" s="170"/>
      <c r="T42" s="171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</row>
    <row r="43" spans="17:49" s="68" customFormat="1" ht="20.25">
      <c r="Q43" s="169"/>
      <c r="R43" s="169"/>
      <c r="S43" s="170"/>
      <c r="T43" s="171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</row>
    <row r="44" spans="17:49" s="68" customFormat="1" ht="20.25">
      <c r="Q44" s="169"/>
      <c r="R44" s="169"/>
      <c r="S44" s="170"/>
      <c r="T44" s="171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</row>
    <row r="45" spans="17:49" s="68" customFormat="1" ht="20.25">
      <c r="Q45" s="169"/>
      <c r="R45" s="169"/>
      <c r="S45" s="170"/>
      <c r="T45" s="171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</row>
    <row r="46" spans="17:49" s="68" customFormat="1" ht="20.25">
      <c r="Q46" s="169"/>
      <c r="R46" s="169"/>
      <c r="S46" s="170"/>
      <c r="T46" s="171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</row>
    <row r="47" spans="17:49" s="68" customFormat="1" ht="20.25">
      <c r="Q47" s="169"/>
      <c r="R47" s="169"/>
      <c r="S47" s="170"/>
      <c r="T47" s="171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</row>
    <row r="48" spans="17:49" s="68" customFormat="1" ht="20.25">
      <c r="Q48" s="169"/>
      <c r="R48" s="169"/>
      <c r="S48" s="170"/>
      <c r="T48" s="171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</row>
    <row r="49" spans="17:49" s="68" customFormat="1" ht="20.25">
      <c r="Q49" s="169"/>
      <c r="R49" s="169"/>
      <c r="S49" s="170"/>
      <c r="T49" s="171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</row>
    <row r="50" spans="17:49" s="68" customFormat="1" ht="20.25">
      <c r="Q50" s="169"/>
      <c r="R50" s="169"/>
      <c r="S50" s="170"/>
      <c r="T50" s="171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</row>
    <row r="51" spans="17:49" s="68" customFormat="1" ht="20.25">
      <c r="Q51" s="169"/>
      <c r="R51" s="169"/>
      <c r="S51" s="170"/>
      <c r="T51" s="171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</row>
    <row r="52" spans="17:49" s="68" customFormat="1" ht="20.25">
      <c r="Q52" s="169"/>
      <c r="R52" s="169"/>
      <c r="S52" s="170"/>
      <c r="T52" s="171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</row>
    <row r="53" spans="17:49" s="68" customFormat="1" ht="20.25">
      <c r="Q53" s="169"/>
      <c r="R53" s="169"/>
      <c r="S53" s="170"/>
      <c r="T53" s="171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</row>
    <row r="54" spans="17:49" s="68" customFormat="1" ht="20.25">
      <c r="Q54" s="169"/>
      <c r="R54" s="169"/>
      <c r="S54" s="170"/>
      <c r="T54" s="171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</row>
    <row r="55" spans="17:49" s="68" customFormat="1" ht="20.25">
      <c r="Q55" s="169"/>
      <c r="R55" s="169"/>
      <c r="S55" s="170"/>
      <c r="T55" s="171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</row>
    <row r="56" spans="17:49" s="68" customFormat="1" ht="20.25">
      <c r="Q56" s="169"/>
      <c r="R56" s="169"/>
      <c r="S56" s="170"/>
      <c r="T56" s="171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</row>
    <row r="57" spans="17:49" s="68" customFormat="1" ht="20.25">
      <c r="Q57" s="169"/>
      <c r="R57" s="169"/>
      <c r="S57" s="170"/>
      <c r="T57" s="171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</row>
    <row r="58" spans="17:49" s="68" customFormat="1" ht="20.25">
      <c r="Q58" s="169"/>
      <c r="R58" s="169"/>
      <c r="S58" s="170"/>
      <c r="T58" s="171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</row>
    <row r="59" spans="17:49" s="68" customFormat="1" ht="20.25">
      <c r="Q59" s="169"/>
      <c r="R59" s="169"/>
      <c r="S59" s="170"/>
      <c r="T59" s="171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</row>
    <row r="60" spans="17:49" s="68" customFormat="1" ht="20.25">
      <c r="Q60" s="169"/>
      <c r="R60" s="169"/>
      <c r="S60" s="170"/>
      <c r="T60" s="171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</row>
    <row r="61" spans="17:49" s="68" customFormat="1" ht="20.25">
      <c r="Q61" s="169"/>
      <c r="R61" s="169"/>
      <c r="S61" s="170"/>
      <c r="T61" s="171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</row>
    <row r="62" spans="17:49" s="68" customFormat="1" ht="20.25">
      <c r="Q62" s="169"/>
      <c r="R62" s="169"/>
      <c r="S62" s="170"/>
      <c r="T62" s="171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</row>
    <row r="63" spans="17:49" s="68" customFormat="1" ht="20.25">
      <c r="Q63" s="169"/>
      <c r="R63" s="169"/>
      <c r="S63" s="170"/>
      <c r="T63" s="171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</row>
    <row r="64" spans="17:49" s="68" customFormat="1" ht="20.25">
      <c r="Q64" s="169"/>
      <c r="R64" s="169"/>
      <c r="S64" s="170"/>
      <c r="T64" s="171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</row>
    <row r="65" spans="17:49" s="68" customFormat="1" ht="20.25">
      <c r="Q65" s="169"/>
      <c r="R65" s="169"/>
      <c r="S65" s="170"/>
      <c r="T65" s="171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</row>
    <row r="66" spans="17:49" s="68" customFormat="1" ht="20.25">
      <c r="Q66" s="169"/>
      <c r="R66" s="169"/>
      <c r="S66" s="170"/>
      <c r="T66" s="171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</row>
    <row r="67" spans="17:49" s="68" customFormat="1" ht="20.25">
      <c r="Q67" s="169"/>
      <c r="R67" s="169"/>
      <c r="S67" s="170"/>
      <c r="T67" s="171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</row>
    <row r="68" spans="17:49" s="68" customFormat="1" ht="20.25">
      <c r="Q68" s="169"/>
      <c r="R68" s="169"/>
      <c r="S68" s="170"/>
      <c r="T68" s="171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</row>
    <row r="69" spans="17:49" s="68" customFormat="1" ht="20.25">
      <c r="Q69" s="169"/>
      <c r="R69" s="169"/>
      <c r="S69" s="170"/>
      <c r="T69" s="171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</row>
    <row r="70" spans="17:49" s="68" customFormat="1" ht="20.25">
      <c r="Q70" s="169"/>
      <c r="R70" s="169"/>
      <c r="S70" s="170"/>
      <c r="T70" s="171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</row>
    <row r="71" spans="17:49" s="68" customFormat="1" ht="20.25">
      <c r="Q71" s="169"/>
      <c r="R71" s="169"/>
      <c r="S71" s="170"/>
      <c r="T71" s="171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</row>
    <row r="72" spans="17:49" s="68" customFormat="1" ht="20.25">
      <c r="Q72" s="169"/>
      <c r="R72" s="169"/>
      <c r="S72" s="170"/>
      <c r="T72" s="171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</row>
    <row r="73" spans="17:49" s="68" customFormat="1" ht="20.25">
      <c r="Q73" s="169"/>
      <c r="R73" s="169"/>
      <c r="S73" s="170"/>
      <c r="T73" s="171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</row>
    <row r="74" spans="17:49" s="68" customFormat="1" ht="20.25">
      <c r="Q74" s="169"/>
      <c r="R74" s="169"/>
      <c r="S74" s="170"/>
      <c r="T74" s="171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</row>
    <row r="75" spans="17:49" s="68" customFormat="1" ht="20.25">
      <c r="Q75" s="169"/>
      <c r="R75" s="169"/>
      <c r="S75" s="170"/>
      <c r="T75" s="171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</row>
    <row r="76" spans="17:49" s="68" customFormat="1" ht="20.25">
      <c r="Q76" s="169"/>
      <c r="R76" s="169"/>
      <c r="S76" s="170"/>
      <c r="T76" s="171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</row>
    <row r="77" spans="17:49" s="68" customFormat="1" ht="20.25">
      <c r="Q77" s="169"/>
      <c r="R77" s="169"/>
      <c r="S77" s="170"/>
      <c r="T77" s="171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</row>
    <row r="78" spans="17:49" s="68" customFormat="1" ht="20.25">
      <c r="Q78" s="169"/>
      <c r="R78" s="169"/>
      <c r="S78" s="170"/>
      <c r="T78" s="171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</row>
    <row r="79" spans="17:49" s="68" customFormat="1" ht="20.25">
      <c r="Q79" s="169"/>
      <c r="R79" s="169"/>
      <c r="S79" s="170"/>
      <c r="T79" s="171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</row>
    <row r="80" spans="17:49" s="68" customFormat="1" ht="20.25">
      <c r="Q80" s="169"/>
      <c r="R80" s="169"/>
      <c r="S80" s="170"/>
      <c r="T80" s="171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</row>
    <row r="81" spans="17:49" s="68" customFormat="1" ht="20.25">
      <c r="Q81" s="169"/>
      <c r="R81" s="169"/>
      <c r="S81" s="170"/>
      <c r="T81" s="171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</row>
    <row r="82" spans="17:49" s="68" customFormat="1" ht="20.25">
      <c r="Q82" s="169"/>
      <c r="R82" s="169"/>
      <c r="S82" s="170"/>
      <c r="T82" s="171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</row>
    <row r="83" spans="17:49" s="68" customFormat="1" ht="20.25">
      <c r="Q83" s="169"/>
      <c r="R83" s="169"/>
      <c r="S83" s="170"/>
      <c r="T83" s="171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</row>
    <row r="84" spans="17:49" s="68" customFormat="1" ht="20.25">
      <c r="Q84" s="169"/>
      <c r="R84" s="169"/>
      <c r="S84" s="170"/>
      <c r="T84" s="171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</row>
    <row r="85" spans="17:49" s="68" customFormat="1" ht="20.25">
      <c r="Q85" s="169"/>
      <c r="R85" s="169"/>
      <c r="S85" s="170"/>
      <c r="T85" s="171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</row>
    <row r="86" spans="17:49" s="68" customFormat="1" ht="20.25">
      <c r="Q86" s="169"/>
      <c r="R86" s="169"/>
      <c r="S86" s="170"/>
      <c r="T86" s="171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</row>
    <row r="87" spans="17:49" s="68" customFormat="1" ht="20.25">
      <c r="Q87" s="169"/>
      <c r="R87" s="169"/>
      <c r="S87" s="170"/>
      <c r="T87" s="171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</row>
    <row r="88" spans="17:49" s="68" customFormat="1" ht="20.25">
      <c r="Q88" s="169"/>
      <c r="R88" s="169"/>
      <c r="S88" s="170"/>
      <c r="T88" s="171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</row>
    <row r="89" spans="17:49" s="68" customFormat="1" ht="20.25">
      <c r="Q89" s="169"/>
      <c r="R89" s="169"/>
      <c r="S89" s="170"/>
      <c r="T89" s="171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</row>
    <row r="90" spans="17:49" s="68" customFormat="1" ht="20.25">
      <c r="Q90" s="169"/>
      <c r="R90" s="169"/>
      <c r="S90" s="170"/>
      <c r="T90" s="171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</row>
    <row r="91" spans="17:49" s="68" customFormat="1" ht="20.25">
      <c r="Q91" s="169"/>
      <c r="R91" s="169"/>
      <c r="S91" s="170"/>
      <c r="T91" s="171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</row>
    <row r="92" spans="17:49" s="68" customFormat="1" ht="20.25">
      <c r="Q92" s="169"/>
      <c r="R92" s="169"/>
      <c r="S92" s="170"/>
      <c r="T92" s="171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</row>
    <row r="93" spans="17:49" s="68" customFormat="1" ht="20.25">
      <c r="Q93" s="169"/>
      <c r="R93" s="169"/>
      <c r="S93" s="170"/>
      <c r="T93" s="171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</row>
    <row r="94" spans="17:49" s="68" customFormat="1" ht="20.25">
      <c r="Q94" s="169"/>
      <c r="R94" s="169"/>
      <c r="S94" s="170"/>
      <c r="T94" s="171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</row>
    <row r="95" spans="17:49" s="68" customFormat="1" ht="20.25">
      <c r="Q95" s="169"/>
      <c r="R95" s="169"/>
      <c r="S95" s="170"/>
      <c r="T95" s="171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</row>
    <row r="96" spans="17:49" s="68" customFormat="1" ht="20.25">
      <c r="Q96" s="169"/>
      <c r="R96" s="169"/>
      <c r="S96" s="170"/>
      <c r="T96" s="171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</row>
    <row r="97" spans="17:49" s="68" customFormat="1" ht="20.25">
      <c r="Q97" s="169"/>
      <c r="R97" s="169"/>
      <c r="S97" s="170"/>
      <c r="T97" s="171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</row>
    <row r="98" spans="17:49" s="68" customFormat="1" ht="20.25">
      <c r="Q98" s="169"/>
      <c r="R98" s="169"/>
      <c r="S98" s="170"/>
      <c r="T98" s="171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</row>
    <row r="99" spans="17:49" s="68" customFormat="1" ht="20.25">
      <c r="Q99" s="169"/>
      <c r="R99" s="169"/>
      <c r="S99" s="170"/>
      <c r="T99" s="171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</row>
    <row r="100" spans="17:49" s="68" customFormat="1" ht="20.25">
      <c r="Q100" s="169"/>
      <c r="R100" s="169"/>
      <c r="S100" s="170"/>
      <c r="T100" s="171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</row>
    <row r="101" spans="17:49" s="68" customFormat="1" ht="20.25">
      <c r="Q101" s="169"/>
      <c r="R101" s="169"/>
      <c r="S101" s="170"/>
      <c r="T101" s="171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</row>
    <row r="102" spans="17:49" s="68" customFormat="1" ht="20.25">
      <c r="Q102" s="169"/>
      <c r="R102" s="169"/>
      <c r="S102" s="170"/>
      <c r="T102" s="171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</row>
    <row r="103" spans="17:49" s="68" customFormat="1" ht="20.25">
      <c r="Q103" s="169"/>
      <c r="R103" s="169"/>
      <c r="S103" s="170"/>
      <c r="T103" s="171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</row>
    <row r="104" spans="17:49" s="68" customFormat="1" ht="20.25">
      <c r="Q104" s="169"/>
      <c r="R104" s="169"/>
      <c r="S104" s="170"/>
      <c r="T104" s="171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</row>
    <row r="105" spans="17:49" s="68" customFormat="1" ht="20.25">
      <c r="Q105" s="169"/>
      <c r="R105" s="169"/>
      <c r="S105" s="170"/>
      <c r="T105" s="171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</row>
    <row r="106" spans="17:49" s="68" customFormat="1" ht="20.25">
      <c r="Q106" s="169"/>
      <c r="R106" s="169"/>
      <c r="S106" s="170"/>
      <c r="T106" s="171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</row>
    <row r="107" spans="17:49" s="68" customFormat="1" ht="20.25">
      <c r="Q107" s="169"/>
      <c r="R107" s="169"/>
      <c r="S107" s="170"/>
      <c r="T107" s="171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</row>
    <row r="108" spans="17:49" s="68" customFormat="1" ht="20.25">
      <c r="Q108" s="169"/>
      <c r="R108" s="169"/>
      <c r="S108" s="170"/>
      <c r="T108" s="171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</row>
    <row r="109" spans="17:49" s="68" customFormat="1" ht="20.25">
      <c r="Q109" s="169"/>
      <c r="R109" s="169"/>
      <c r="S109" s="170"/>
      <c r="T109" s="171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</row>
    <row r="110" spans="17:49" s="68" customFormat="1" ht="20.25">
      <c r="Q110" s="169"/>
      <c r="R110" s="169"/>
      <c r="S110" s="170"/>
      <c r="T110" s="171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</row>
    <row r="111" spans="17:49" s="68" customFormat="1" ht="20.25">
      <c r="Q111" s="169"/>
      <c r="R111" s="169"/>
      <c r="S111" s="170"/>
      <c r="T111" s="171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</row>
    <row r="112" spans="17:49" s="68" customFormat="1" ht="20.25">
      <c r="Q112" s="169"/>
      <c r="R112" s="169"/>
      <c r="S112" s="170"/>
      <c r="T112" s="171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</row>
    <row r="113" spans="17:49" s="68" customFormat="1" ht="20.25">
      <c r="Q113" s="169"/>
      <c r="R113" s="169"/>
      <c r="S113" s="170"/>
      <c r="T113" s="171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</row>
    <row r="114" spans="17:49" s="68" customFormat="1" ht="20.25">
      <c r="Q114" s="169"/>
      <c r="R114" s="169"/>
      <c r="S114" s="170"/>
      <c r="T114" s="171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</row>
    <row r="115" spans="17:49" s="68" customFormat="1" ht="20.25">
      <c r="Q115" s="169"/>
      <c r="R115" s="169"/>
      <c r="S115" s="170"/>
      <c r="T115" s="171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</row>
    <row r="116" spans="17:49" s="68" customFormat="1" ht="20.25">
      <c r="Q116" s="169"/>
      <c r="R116" s="169"/>
      <c r="S116" s="170"/>
      <c r="T116" s="171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</row>
    <row r="117" spans="17:49" s="68" customFormat="1" ht="20.25">
      <c r="Q117" s="169"/>
      <c r="R117" s="169"/>
      <c r="S117" s="170"/>
      <c r="T117" s="171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</row>
    <row r="118" spans="17:49" s="68" customFormat="1" ht="20.25">
      <c r="Q118" s="169"/>
      <c r="R118" s="169"/>
      <c r="S118" s="170"/>
      <c r="T118" s="171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</row>
    <row r="119" spans="17:49" s="68" customFormat="1" ht="20.25">
      <c r="Q119" s="169"/>
      <c r="R119" s="169"/>
      <c r="S119" s="170"/>
      <c r="T119" s="171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</row>
    <row r="120" spans="17:49" s="68" customFormat="1" ht="20.25">
      <c r="Q120" s="169"/>
      <c r="R120" s="169"/>
      <c r="S120" s="170"/>
      <c r="T120" s="171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</row>
    <row r="121" spans="17:49" s="68" customFormat="1" ht="20.25">
      <c r="Q121" s="169"/>
      <c r="R121" s="169"/>
      <c r="S121" s="170"/>
      <c r="T121" s="171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</row>
    <row r="122" spans="17:49" s="68" customFormat="1" ht="20.25">
      <c r="Q122" s="169"/>
      <c r="R122" s="169"/>
      <c r="S122" s="170"/>
      <c r="T122" s="171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</row>
    <row r="123" spans="17:49" s="68" customFormat="1" ht="20.25">
      <c r="Q123" s="169"/>
      <c r="R123" s="169"/>
      <c r="S123" s="170"/>
      <c r="T123" s="171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</row>
    <row r="124" spans="17:49" s="68" customFormat="1" ht="20.25">
      <c r="Q124" s="169"/>
      <c r="R124" s="169"/>
      <c r="S124" s="170"/>
      <c r="T124" s="171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</row>
    <row r="125" spans="17:49" s="68" customFormat="1" ht="20.25">
      <c r="Q125" s="169"/>
      <c r="R125" s="169"/>
      <c r="S125" s="170"/>
      <c r="T125" s="171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</row>
    <row r="126" spans="17:49" s="68" customFormat="1" ht="20.25">
      <c r="Q126" s="169"/>
      <c r="R126" s="169"/>
      <c r="S126" s="170"/>
      <c r="T126" s="171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</row>
    <row r="127" spans="17:49" s="68" customFormat="1" ht="20.25">
      <c r="Q127" s="169"/>
      <c r="R127" s="169"/>
      <c r="S127" s="170"/>
      <c r="T127" s="171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</row>
    <row r="128" spans="17:49" s="68" customFormat="1" ht="20.25">
      <c r="Q128" s="169"/>
      <c r="R128" s="169"/>
      <c r="S128" s="170"/>
      <c r="T128" s="171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</row>
    <row r="129" spans="17:49" s="68" customFormat="1" ht="20.25">
      <c r="Q129" s="169"/>
      <c r="R129" s="169"/>
      <c r="S129" s="170"/>
      <c r="T129" s="171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</row>
    <row r="130" spans="17:49" s="68" customFormat="1" ht="20.25">
      <c r="Q130" s="169"/>
      <c r="R130" s="169"/>
      <c r="S130" s="170"/>
      <c r="T130" s="171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</row>
    <row r="131" spans="17:49" s="68" customFormat="1" ht="20.25">
      <c r="Q131" s="169"/>
      <c r="R131" s="169"/>
      <c r="S131" s="170"/>
      <c r="T131" s="171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</row>
    <row r="132" spans="17:49" s="68" customFormat="1" ht="20.25">
      <c r="Q132" s="169"/>
      <c r="R132" s="169"/>
      <c r="S132" s="170"/>
      <c r="T132" s="171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</row>
    <row r="133" spans="17:49" s="68" customFormat="1" ht="20.25">
      <c r="Q133" s="169"/>
      <c r="R133" s="169"/>
      <c r="S133" s="170"/>
      <c r="T133" s="171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</row>
    <row r="134" spans="17:49" s="68" customFormat="1" ht="20.25">
      <c r="Q134" s="169"/>
      <c r="R134" s="169"/>
      <c r="S134" s="170"/>
      <c r="T134" s="171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</row>
    <row r="135" spans="17:49" s="68" customFormat="1" ht="20.25">
      <c r="Q135" s="169"/>
      <c r="R135" s="169"/>
      <c r="S135" s="170"/>
      <c r="T135" s="171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</row>
    <row r="136" spans="17:49" s="68" customFormat="1" ht="20.25">
      <c r="Q136" s="169"/>
      <c r="R136" s="169"/>
      <c r="S136" s="170"/>
      <c r="T136" s="171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</row>
    <row r="137" spans="17:49" s="68" customFormat="1" ht="20.25">
      <c r="Q137" s="169"/>
      <c r="R137" s="169"/>
      <c r="S137" s="170"/>
      <c r="T137" s="171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</row>
    <row r="138" spans="17:49" s="68" customFormat="1" ht="20.25">
      <c r="Q138" s="169"/>
      <c r="R138" s="169"/>
      <c r="S138" s="170"/>
      <c r="T138" s="171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</row>
    <row r="139" spans="17:49" s="68" customFormat="1" ht="20.25">
      <c r="Q139" s="169"/>
      <c r="R139" s="169"/>
      <c r="S139" s="170"/>
      <c r="T139" s="171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</row>
    <row r="140" spans="17:49" s="68" customFormat="1" ht="20.25">
      <c r="Q140" s="169"/>
      <c r="R140" s="169"/>
      <c r="S140" s="170"/>
      <c r="T140" s="171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</row>
    <row r="141" spans="17:49" s="68" customFormat="1" ht="20.25">
      <c r="Q141" s="169"/>
      <c r="R141" s="169"/>
      <c r="S141" s="170"/>
      <c r="T141" s="171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</row>
    <row r="142" spans="17:49" s="68" customFormat="1" ht="20.25">
      <c r="Q142" s="169"/>
      <c r="R142" s="169"/>
      <c r="S142" s="170"/>
      <c r="T142" s="171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</row>
    <row r="143" spans="17:49" s="68" customFormat="1" ht="20.25">
      <c r="Q143" s="169"/>
      <c r="R143" s="169"/>
      <c r="S143" s="170"/>
      <c r="T143" s="171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</row>
    <row r="144" spans="17:49" s="68" customFormat="1" ht="20.25">
      <c r="Q144" s="169"/>
      <c r="R144" s="169"/>
      <c r="S144" s="170"/>
      <c r="T144" s="171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</row>
    <row r="145" spans="17:49" s="68" customFormat="1" ht="20.25">
      <c r="Q145" s="169"/>
      <c r="R145" s="169"/>
      <c r="S145" s="170"/>
      <c r="T145" s="171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</row>
    <row r="146" spans="17:49" s="68" customFormat="1" ht="20.25">
      <c r="Q146" s="169"/>
      <c r="R146" s="169"/>
      <c r="S146" s="170"/>
      <c r="T146" s="171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</row>
    <row r="147" spans="17:49" s="68" customFormat="1" ht="20.25">
      <c r="Q147" s="169"/>
      <c r="R147" s="169"/>
      <c r="S147" s="170"/>
      <c r="T147" s="171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</row>
    <row r="148" spans="17:49" s="68" customFormat="1" ht="20.25">
      <c r="Q148" s="169"/>
      <c r="R148" s="169"/>
      <c r="S148" s="170"/>
      <c r="T148" s="171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</row>
    <row r="149" spans="17:49" s="68" customFormat="1" ht="20.25">
      <c r="Q149" s="169"/>
      <c r="R149" s="169"/>
      <c r="S149" s="170"/>
      <c r="T149" s="171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</row>
    <row r="150" spans="17:49" s="68" customFormat="1" ht="20.25">
      <c r="Q150" s="169"/>
      <c r="R150" s="169"/>
      <c r="S150" s="170"/>
      <c r="T150" s="171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</row>
    <row r="151" spans="17:49" s="68" customFormat="1" ht="20.25">
      <c r="Q151" s="169"/>
      <c r="R151" s="169"/>
      <c r="S151" s="170"/>
      <c r="T151" s="171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</row>
    <row r="152" spans="17:49" s="68" customFormat="1" ht="20.25">
      <c r="Q152" s="169"/>
      <c r="R152" s="169"/>
      <c r="S152" s="170"/>
      <c r="T152" s="171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</row>
    <row r="153" spans="17:49" s="68" customFormat="1" ht="20.25">
      <c r="Q153" s="169"/>
      <c r="R153" s="169"/>
      <c r="S153" s="170"/>
      <c r="T153" s="171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</row>
    <row r="154" spans="17:49" s="68" customFormat="1" ht="20.25">
      <c r="Q154" s="169"/>
      <c r="R154" s="169"/>
      <c r="S154" s="170"/>
      <c r="T154" s="171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</row>
    <row r="155" spans="17:49" s="68" customFormat="1" ht="20.25">
      <c r="Q155" s="169"/>
      <c r="R155" s="169"/>
      <c r="S155" s="170"/>
      <c r="T155" s="171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</row>
    <row r="156" spans="17:49" s="68" customFormat="1" ht="20.25">
      <c r="Q156" s="169"/>
      <c r="R156" s="169"/>
      <c r="S156" s="170"/>
      <c r="T156" s="171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</row>
    <row r="157" spans="17:49" s="68" customFormat="1" ht="20.25">
      <c r="Q157" s="169"/>
      <c r="R157" s="169"/>
      <c r="S157" s="170"/>
      <c r="T157" s="171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</row>
    <row r="158" spans="17:49" s="68" customFormat="1" ht="20.25">
      <c r="Q158" s="169"/>
      <c r="R158" s="169"/>
      <c r="S158" s="170"/>
      <c r="T158" s="171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</row>
    <row r="159" spans="17:49" s="68" customFormat="1" ht="20.25">
      <c r="Q159" s="169"/>
      <c r="R159" s="169"/>
      <c r="S159" s="170"/>
      <c r="T159" s="171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</row>
    <row r="160" spans="17:49" s="68" customFormat="1" ht="20.25">
      <c r="Q160" s="169"/>
      <c r="R160" s="169"/>
      <c r="S160" s="170"/>
      <c r="T160" s="171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</row>
    <row r="161" spans="17:49" s="68" customFormat="1" ht="20.25">
      <c r="Q161" s="169"/>
      <c r="R161" s="169"/>
      <c r="S161" s="170"/>
      <c r="T161" s="171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</row>
    <row r="162" spans="17:49" s="68" customFormat="1" ht="20.25">
      <c r="Q162" s="169"/>
      <c r="R162" s="169"/>
      <c r="S162" s="170"/>
      <c r="T162" s="171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</row>
    <row r="163" spans="17:49" s="68" customFormat="1" ht="20.25">
      <c r="Q163" s="169"/>
      <c r="R163" s="169"/>
      <c r="S163" s="170"/>
      <c r="T163" s="171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</row>
    <row r="164" spans="17:49" s="68" customFormat="1" ht="20.25">
      <c r="Q164" s="169"/>
      <c r="R164" s="169"/>
      <c r="S164" s="170"/>
      <c r="T164" s="171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</row>
    <row r="165" spans="17:49" s="68" customFormat="1" ht="20.25">
      <c r="Q165" s="169"/>
      <c r="R165" s="169"/>
      <c r="S165" s="170"/>
      <c r="T165" s="171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</row>
    <row r="166" spans="17:49" s="68" customFormat="1" ht="20.25">
      <c r="Q166" s="169"/>
      <c r="R166" s="169"/>
      <c r="S166" s="170"/>
      <c r="T166" s="171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</row>
    <row r="167" spans="17:49" s="68" customFormat="1" ht="20.25">
      <c r="Q167" s="169"/>
      <c r="R167" s="169"/>
      <c r="S167" s="170"/>
      <c r="T167" s="171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</row>
    <row r="168" spans="17:49" s="68" customFormat="1" ht="20.25">
      <c r="Q168" s="169"/>
      <c r="R168" s="169"/>
      <c r="S168" s="170"/>
      <c r="T168" s="171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</row>
    <row r="169" spans="17:49" s="68" customFormat="1" ht="20.25">
      <c r="Q169" s="169"/>
      <c r="R169" s="169"/>
      <c r="S169" s="170"/>
      <c r="T169" s="171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</row>
    <row r="170" spans="17:49" s="68" customFormat="1" ht="20.25">
      <c r="Q170" s="169"/>
      <c r="R170" s="169"/>
      <c r="S170" s="170"/>
      <c r="T170" s="171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</row>
    <row r="171" spans="17:49" s="68" customFormat="1" ht="20.25">
      <c r="Q171" s="169"/>
      <c r="R171" s="169"/>
      <c r="S171" s="170"/>
      <c r="T171" s="171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</row>
    <row r="172" spans="17:49" s="68" customFormat="1" ht="20.25">
      <c r="Q172" s="169"/>
      <c r="R172" s="169"/>
      <c r="S172" s="170"/>
      <c r="T172" s="171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</row>
    <row r="173" spans="17:49" s="68" customFormat="1" ht="20.25">
      <c r="Q173" s="169"/>
      <c r="R173" s="169"/>
      <c r="S173" s="170"/>
      <c r="T173" s="171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</row>
    <row r="174" spans="17:49" s="68" customFormat="1" ht="20.25">
      <c r="Q174" s="169"/>
      <c r="R174" s="169"/>
      <c r="S174" s="170"/>
      <c r="T174" s="171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</row>
    <row r="175" spans="17:49" s="68" customFormat="1" ht="20.25">
      <c r="Q175" s="169"/>
      <c r="R175" s="169"/>
      <c r="S175" s="170"/>
      <c r="T175" s="171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</row>
    <row r="176" spans="17:49" s="68" customFormat="1" ht="20.25">
      <c r="Q176" s="169"/>
      <c r="R176" s="169"/>
      <c r="S176" s="170"/>
      <c r="T176" s="171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</row>
    <row r="177" spans="17:49" s="68" customFormat="1" ht="20.25">
      <c r="Q177" s="169"/>
      <c r="R177" s="169"/>
      <c r="S177" s="170"/>
      <c r="T177" s="171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</row>
    <row r="178" spans="17:49" s="68" customFormat="1" ht="20.25">
      <c r="Q178" s="169"/>
      <c r="R178" s="169"/>
      <c r="S178" s="170"/>
      <c r="T178" s="171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</row>
    <row r="179" spans="17:49" s="68" customFormat="1" ht="20.25">
      <c r="Q179" s="169"/>
      <c r="R179" s="169"/>
      <c r="S179" s="170"/>
      <c r="T179" s="171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</row>
    <row r="180" spans="17:49" s="68" customFormat="1" ht="20.25">
      <c r="Q180" s="169"/>
      <c r="R180" s="169"/>
      <c r="S180" s="170"/>
      <c r="T180" s="171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</row>
    <row r="181" spans="17:49" s="68" customFormat="1" ht="20.25">
      <c r="Q181" s="169"/>
      <c r="R181" s="169"/>
      <c r="S181" s="170"/>
      <c r="T181" s="171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</row>
    <row r="182" spans="17:49" s="68" customFormat="1" ht="20.25">
      <c r="Q182" s="169"/>
      <c r="R182" s="169"/>
      <c r="S182" s="170"/>
      <c r="T182" s="171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</row>
    <row r="183" spans="17:49" s="68" customFormat="1" ht="20.25">
      <c r="Q183" s="169"/>
      <c r="R183" s="169"/>
      <c r="S183" s="170"/>
      <c r="T183" s="171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</row>
    <row r="184" spans="17:49" s="68" customFormat="1" ht="20.25">
      <c r="Q184" s="169"/>
      <c r="R184" s="169"/>
      <c r="S184" s="170"/>
      <c r="T184" s="171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</row>
    <row r="185" spans="17:49" s="68" customFormat="1" ht="20.25">
      <c r="Q185" s="169"/>
      <c r="R185" s="169"/>
      <c r="S185" s="170"/>
      <c r="T185" s="171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</row>
    <row r="186" spans="17:49" s="68" customFormat="1" ht="20.25">
      <c r="Q186" s="169"/>
      <c r="R186" s="169"/>
      <c r="S186" s="170"/>
      <c r="T186" s="171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</row>
    <row r="187" spans="17:49" s="68" customFormat="1" ht="20.25">
      <c r="Q187" s="169"/>
      <c r="R187" s="169"/>
      <c r="S187" s="170"/>
      <c r="T187" s="171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</row>
    <row r="188" spans="17:49" s="68" customFormat="1" ht="20.25">
      <c r="Q188" s="169"/>
      <c r="R188" s="169"/>
      <c r="S188" s="170"/>
      <c r="T188" s="171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</row>
    <row r="189" spans="17:49" s="68" customFormat="1" ht="20.25">
      <c r="Q189" s="169"/>
      <c r="R189" s="169"/>
      <c r="S189" s="170"/>
      <c r="T189" s="171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</row>
    <row r="190" spans="17:49" s="68" customFormat="1" ht="20.25">
      <c r="Q190" s="169"/>
      <c r="R190" s="169"/>
      <c r="S190" s="170"/>
      <c r="T190" s="171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</row>
    <row r="191" spans="17:49" s="68" customFormat="1" ht="20.25">
      <c r="Q191" s="169"/>
      <c r="R191" s="169"/>
      <c r="S191" s="170"/>
      <c r="T191" s="171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</row>
    <row r="192" spans="17:49" s="68" customFormat="1" ht="20.25">
      <c r="Q192" s="169"/>
      <c r="R192" s="169"/>
      <c r="S192" s="170"/>
      <c r="T192" s="171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</row>
    <row r="193" spans="17:49" s="68" customFormat="1" ht="20.25">
      <c r="Q193" s="169"/>
      <c r="R193" s="169"/>
      <c r="S193" s="170"/>
      <c r="T193" s="171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</row>
    <row r="194" spans="17:49" s="68" customFormat="1" ht="20.25">
      <c r="Q194" s="169"/>
      <c r="R194" s="169"/>
      <c r="S194" s="170"/>
      <c r="T194" s="171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</row>
    <row r="195" spans="17:49" s="68" customFormat="1" ht="20.25">
      <c r="Q195" s="169"/>
      <c r="R195" s="169"/>
      <c r="S195" s="170"/>
      <c r="T195" s="171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</row>
    <row r="196" spans="17:49" s="68" customFormat="1" ht="20.25">
      <c r="Q196" s="169"/>
      <c r="R196" s="169"/>
      <c r="S196" s="170"/>
      <c r="T196" s="171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</row>
    <row r="197" spans="17:49" s="68" customFormat="1" ht="20.25">
      <c r="Q197" s="169"/>
      <c r="R197" s="169"/>
      <c r="S197" s="170"/>
      <c r="T197" s="171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</row>
    <row r="198" spans="17:49" s="68" customFormat="1" ht="20.25">
      <c r="Q198" s="169"/>
      <c r="R198" s="169"/>
      <c r="S198" s="170"/>
      <c r="T198" s="171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</row>
    <row r="199" spans="17:49" s="68" customFormat="1" ht="20.25">
      <c r="Q199" s="169"/>
      <c r="R199" s="169"/>
      <c r="S199" s="170"/>
      <c r="T199" s="171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</row>
    <row r="200" spans="17:49" s="68" customFormat="1" ht="20.25">
      <c r="Q200" s="169"/>
      <c r="R200" s="169"/>
      <c r="S200" s="170"/>
      <c r="T200" s="171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</row>
    <row r="201" spans="17:49" s="68" customFormat="1" ht="20.25">
      <c r="Q201" s="169"/>
      <c r="R201" s="169"/>
      <c r="S201" s="170"/>
      <c r="T201" s="171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</row>
    <row r="202" spans="17:49" s="68" customFormat="1" ht="20.25">
      <c r="Q202" s="169"/>
      <c r="R202" s="169"/>
      <c r="S202" s="170"/>
      <c r="T202" s="171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</row>
    <row r="203" spans="17:49" s="68" customFormat="1" ht="20.25">
      <c r="Q203" s="169"/>
      <c r="R203" s="169"/>
      <c r="S203" s="170"/>
      <c r="T203" s="171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</row>
    <row r="204" spans="17:49" s="68" customFormat="1" ht="20.25">
      <c r="Q204" s="169"/>
      <c r="R204" s="169"/>
      <c r="S204" s="170"/>
      <c r="T204" s="171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</row>
    <row r="205" spans="17:49" s="68" customFormat="1" ht="20.25">
      <c r="Q205" s="169"/>
      <c r="R205" s="169"/>
      <c r="S205" s="170"/>
      <c r="T205" s="171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</row>
    <row r="206" spans="17:49" s="68" customFormat="1" ht="20.25">
      <c r="Q206" s="169"/>
      <c r="R206" s="169"/>
      <c r="S206" s="170"/>
      <c r="T206" s="171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</row>
    <row r="207" spans="17:49" s="68" customFormat="1" ht="20.25">
      <c r="Q207" s="169"/>
      <c r="R207" s="169"/>
      <c r="S207" s="170"/>
      <c r="T207" s="171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</row>
    <row r="208" spans="17:49" s="68" customFormat="1" ht="20.25">
      <c r="Q208" s="169"/>
      <c r="R208" s="169"/>
      <c r="S208" s="170"/>
      <c r="T208" s="171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</row>
    <row r="209" spans="17:49" s="68" customFormat="1" ht="20.25">
      <c r="Q209" s="169"/>
      <c r="R209" s="169"/>
      <c r="S209" s="170"/>
      <c r="T209" s="171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</row>
    <row r="210" spans="17:49" s="68" customFormat="1" ht="20.25">
      <c r="Q210" s="169"/>
      <c r="R210" s="169"/>
      <c r="S210" s="170"/>
      <c r="T210" s="171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</row>
    <row r="211" spans="17:49" s="68" customFormat="1" ht="20.25">
      <c r="Q211" s="169"/>
      <c r="R211" s="169"/>
      <c r="S211" s="170"/>
      <c r="T211" s="171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</row>
    <row r="212" spans="17:49" s="68" customFormat="1" ht="20.25">
      <c r="Q212" s="169"/>
      <c r="R212" s="169"/>
      <c r="S212" s="170"/>
      <c r="T212" s="171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</row>
    <row r="213" spans="17:49" s="68" customFormat="1" ht="20.25">
      <c r="Q213" s="169"/>
      <c r="R213" s="169"/>
      <c r="S213" s="170"/>
      <c r="T213" s="171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</row>
    <row r="214" spans="17:49" s="68" customFormat="1" ht="20.25">
      <c r="Q214" s="169"/>
      <c r="R214" s="169"/>
      <c r="S214" s="170"/>
      <c r="T214" s="171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</row>
    <row r="215" spans="17:49" s="68" customFormat="1" ht="20.25">
      <c r="Q215" s="169"/>
      <c r="R215" s="169"/>
      <c r="S215" s="170"/>
      <c r="T215" s="171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</row>
    <row r="216" spans="17:49" s="68" customFormat="1" ht="20.25">
      <c r="Q216" s="169"/>
      <c r="R216" s="169"/>
      <c r="S216" s="170"/>
      <c r="T216" s="171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</row>
    <row r="217" spans="17:49" s="68" customFormat="1" ht="20.25">
      <c r="Q217" s="169"/>
      <c r="R217" s="169"/>
      <c r="S217" s="170"/>
      <c r="T217" s="171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</row>
    <row r="218" spans="17:49" s="68" customFormat="1" ht="20.25">
      <c r="Q218" s="169"/>
      <c r="R218" s="169"/>
      <c r="S218" s="170"/>
      <c r="T218" s="171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</row>
    <row r="219" spans="17:49" s="68" customFormat="1" ht="20.25">
      <c r="Q219" s="169"/>
      <c r="R219" s="169"/>
      <c r="S219" s="170"/>
      <c r="T219" s="171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</row>
    <row r="220" spans="17:49" s="68" customFormat="1" ht="20.25">
      <c r="Q220" s="169"/>
      <c r="R220" s="169"/>
      <c r="S220" s="170"/>
      <c r="T220" s="171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</row>
    <row r="221" spans="17:49" s="68" customFormat="1" ht="20.25">
      <c r="Q221" s="169"/>
      <c r="R221" s="169"/>
      <c r="S221" s="170"/>
      <c r="T221" s="171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</row>
    <row r="222" spans="17:49" s="68" customFormat="1" ht="20.25">
      <c r="Q222" s="169"/>
      <c r="R222" s="169"/>
      <c r="S222" s="170"/>
      <c r="T222" s="171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</row>
    <row r="223" spans="17:49" s="68" customFormat="1" ht="20.25">
      <c r="Q223" s="169"/>
      <c r="R223" s="169"/>
      <c r="S223" s="170"/>
      <c r="T223" s="171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</row>
    <row r="224" spans="17:49" s="68" customFormat="1" ht="20.25">
      <c r="Q224" s="169"/>
      <c r="R224" s="169"/>
      <c r="S224" s="170"/>
      <c r="T224" s="171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</row>
    <row r="225" spans="17:49" s="68" customFormat="1" ht="20.25">
      <c r="Q225" s="169"/>
      <c r="R225" s="169"/>
      <c r="S225" s="170"/>
      <c r="T225" s="171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</row>
    <row r="226" spans="17:49" s="68" customFormat="1" ht="20.25">
      <c r="Q226" s="169"/>
      <c r="R226" s="169"/>
      <c r="S226" s="170"/>
      <c r="T226" s="171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</row>
    <row r="227" spans="17:49" s="68" customFormat="1" ht="20.25">
      <c r="Q227" s="169"/>
      <c r="R227" s="169"/>
      <c r="S227" s="170"/>
      <c r="T227" s="171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</row>
    <row r="228" spans="17:49" s="68" customFormat="1" ht="20.25">
      <c r="Q228" s="169"/>
      <c r="R228" s="169"/>
      <c r="S228" s="170"/>
      <c r="T228" s="171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</row>
    <row r="229" spans="1:49" s="68" customFormat="1" ht="20.25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3"/>
      <c r="R229" s="173"/>
      <c r="S229" s="174"/>
      <c r="T229" s="175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</row>
  </sheetData>
  <sheetProtection/>
  <mergeCells count="24">
    <mergeCell ref="A1:K1"/>
    <mergeCell ref="A3:K3"/>
    <mergeCell ref="A4:A7"/>
    <mergeCell ref="B4:B7"/>
    <mergeCell ref="C4:C7"/>
    <mergeCell ref="B2:J2"/>
    <mergeCell ref="J4:J7"/>
    <mergeCell ref="D4:D7"/>
    <mergeCell ref="E4:E7"/>
    <mergeCell ref="F4:F7"/>
    <mergeCell ref="T4:T7"/>
    <mergeCell ref="M4:M7"/>
    <mergeCell ref="N4:N7"/>
    <mergeCell ref="O5:O7"/>
    <mergeCell ref="O4:S4"/>
    <mergeCell ref="P5:P7"/>
    <mergeCell ref="Q5:Q7"/>
    <mergeCell ref="R5:R7"/>
    <mergeCell ref="L4:L7"/>
    <mergeCell ref="S5:S7"/>
    <mergeCell ref="K4:K7"/>
    <mergeCell ref="G4:G7"/>
    <mergeCell ref="H4:H7"/>
    <mergeCell ref="I4:I7"/>
  </mergeCells>
  <printOptions horizontalCentered="1"/>
  <pageMargins left="1.33" right="0.5" top="0.5" bottom="0.5" header="0.5" footer="0.5"/>
  <pageSetup horizontalDpi="180" verticalDpi="180" orientation="landscape" paperSize="5" scale="4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22">
      <selection activeCell="H5" sqref="H5"/>
    </sheetView>
  </sheetViews>
  <sheetFormatPr defaultColWidth="9.140625" defaultRowHeight="12.75"/>
  <cols>
    <col min="1" max="1" width="16.28125" style="476" customWidth="1"/>
    <col min="2" max="2" width="13.8515625" style="476" customWidth="1"/>
    <col min="3" max="4" width="13.57421875" style="476" customWidth="1"/>
    <col min="5" max="5" width="12.140625" style="476" customWidth="1"/>
    <col min="6" max="6" width="15.8515625" style="476" customWidth="1"/>
    <col min="7" max="7" width="13.7109375" style="476" customWidth="1"/>
    <col min="8" max="8" width="15.00390625" style="476" customWidth="1"/>
    <col min="9" max="9" width="11.7109375" style="476" customWidth="1"/>
    <col min="10" max="10" width="17.57421875" style="476" customWidth="1"/>
    <col min="11" max="11" width="12.8515625" style="476" customWidth="1"/>
    <col min="12" max="12" width="13.28125" style="476" customWidth="1"/>
    <col min="13" max="13" width="13.421875" style="476" customWidth="1"/>
    <col min="14" max="14" width="16.28125" style="476" customWidth="1"/>
    <col min="15" max="15" width="18.140625" style="476" customWidth="1"/>
    <col min="16" max="16" width="12.57421875" style="476" bestFit="1" customWidth="1"/>
    <col min="17" max="16384" width="9.140625" style="476" customWidth="1"/>
  </cols>
  <sheetData>
    <row r="1" spans="1:23" s="577" customFormat="1" ht="20.25">
      <c r="A1" s="1078" t="s">
        <v>1204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575"/>
      <c r="Q1" s="575"/>
      <c r="R1" s="576"/>
      <c r="S1" s="576"/>
      <c r="T1" s="576"/>
      <c r="U1" s="576"/>
      <c r="V1" s="576"/>
      <c r="W1" s="576"/>
    </row>
    <row r="2" spans="1:23" s="577" customFormat="1" ht="20.25">
      <c r="A2" s="575"/>
      <c r="B2" s="575"/>
      <c r="C2" s="886" t="s">
        <v>577</v>
      </c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</row>
    <row r="3" spans="1:23" s="577" customFormat="1" ht="23.25" customHeight="1">
      <c r="A3" s="1079" t="s">
        <v>529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1079"/>
      <c r="N3" s="1079"/>
      <c r="O3" s="1079"/>
      <c r="P3" s="1079"/>
      <c r="Q3" s="1079"/>
      <c r="R3" s="576"/>
      <c r="S3" s="576"/>
      <c r="T3" s="576"/>
      <c r="U3" s="576"/>
      <c r="V3" s="576"/>
      <c r="W3" s="576"/>
    </row>
    <row r="4" spans="1:17" s="577" customFormat="1" ht="23.25" customHeight="1">
      <c r="A4" s="578"/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</row>
    <row r="5" spans="1:13" s="580" customFormat="1" ht="74.25" customHeight="1">
      <c r="A5" s="579" t="s">
        <v>55</v>
      </c>
      <c r="B5" s="579" t="s">
        <v>579</v>
      </c>
      <c r="C5" s="579" t="s">
        <v>695</v>
      </c>
      <c r="D5" s="579" t="s">
        <v>694</v>
      </c>
      <c r="E5" s="579" t="s">
        <v>155</v>
      </c>
      <c r="F5" s="579" t="s">
        <v>156</v>
      </c>
      <c r="G5" s="579" t="s">
        <v>693</v>
      </c>
      <c r="H5" s="579" t="s">
        <v>549</v>
      </c>
      <c r="I5" s="579" t="s">
        <v>409</v>
      </c>
      <c r="J5" s="579" t="s">
        <v>157</v>
      </c>
      <c r="K5" s="579" t="s">
        <v>158</v>
      </c>
      <c r="L5" s="579" t="s">
        <v>247</v>
      </c>
      <c r="M5" s="579" t="s">
        <v>159</v>
      </c>
    </row>
    <row r="6" spans="1:13" s="582" customFormat="1" ht="22.5">
      <c r="A6" s="581">
        <v>1</v>
      </c>
      <c r="B6" s="581">
        <v>2</v>
      </c>
      <c r="C6" s="581">
        <v>3</v>
      </c>
      <c r="D6" s="581">
        <v>4</v>
      </c>
      <c r="E6" s="581">
        <v>5</v>
      </c>
      <c r="F6" s="581">
        <v>6</v>
      </c>
      <c r="G6" s="581">
        <v>7</v>
      </c>
      <c r="H6" s="581">
        <v>8</v>
      </c>
      <c r="I6" s="581">
        <v>9</v>
      </c>
      <c r="J6" s="581">
        <v>10</v>
      </c>
      <c r="K6" s="581">
        <v>12</v>
      </c>
      <c r="L6" s="581">
        <v>13</v>
      </c>
      <c r="M6" s="581"/>
    </row>
    <row r="7" spans="1:13" s="580" customFormat="1" ht="23.25">
      <c r="A7" s="583">
        <v>2</v>
      </c>
      <c r="B7" s="584">
        <v>238320</v>
      </c>
      <c r="C7" s="584">
        <v>4965</v>
      </c>
      <c r="D7" s="584">
        <v>4965</v>
      </c>
      <c r="E7" s="583">
        <v>19860</v>
      </c>
      <c r="F7" s="584">
        <v>5958</v>
      </c>
      <c r="G7" s="584">
        <v>0</v>
      </c>
      <c r="H7" s="584">
        <v>4965</v>
      </c>
      <c r="I7" s="584">
        <v>0</v>
      </c>
      <c r="J7" s="584">
        <v>0</v>
      </c>
      <c r="K7" s="583">
        <v>0</v>
      </c>
      <c r="L7" s="584">
        <v>0</v>
      </c>
      <c r="M7" s="581">
        <f>SUM(B7:L7)</f>
        <v>279033</v>
      </c>
    </row>
    <row r="8" spans="1:13" s="580" customFormat="1" ht="23.25">
      <c r="A8" s="583">
        <v>3</v>
      </c>
      <c r="B8" s="584">
        <v>0</v>
      </c>
      <c r="C8" s="584">
        <v>0</v>
      </c>
      <c r="D8" s="584">
        <v>0</v>
      </c>
      <c r="E8" s="583">
        <v>0</v>
      </c>
      <c r="F8" s="584">
        <v>0</v>
      </c>
      <c r="G8" s="584">
        <v>0</v>
      </c>
      <c r="H8" s="584">
        <v>0</v>
      </c>
      <c r="I8" s="584">
        <v>0</v>
      </c>
      <c r="J8" s="584">
        <v>0</v>
      </c>
      <c r="K8" s="583">
        <v>0</v>
      </c>
      <c r="L8" s="584">
        <v>20</v>
      </c>
      <c r="M8" s="581">
        <f>SUM(B8:L8)</f>
        <v>20</v>
      </c>
    </row>
    <row r="9" spans="1:13" s="580" customFormat="1" ht="23.25">
      <c r="A9" s="583">
        <v>4</v>
      </c>
      <c r="B9" s="584">
        <v>114240</v>
      </c>
      <c r="C9" s="584">
        <v>2380</v>
      </c>
      <c r="D9" s="584">
        <v>2380</v>
      </c>
      <c r="E9" s="583">
        <v>9520</v>
      </c>
      <c r="F9" s="584">
        <v>2856</v>
      </c>
      <c r="G9" s="584">
        <v>175680</v>
      </c>
      <c r="H9" s="584">
        <v>2380</v>
      </c>
      <c r="I9" s="584">
        <v>38880</v>
      </c>
      <c r="J9" s="584">
        <v>0</v>
      </c>
      <c r="K9" s="583">
        <v>0</v>
      </c>
      <c r="L9" s="584">
        <v>0</v>
      </c>
      <c r="M9" s="581">
        <f>SUM(B9:L9)</f>
        <v>348316</v>
      </c>
    </row>
    <row r="10" spans="1:13" s="586" customFormat="1" ht="23.25">
      <c r="A10" s="585" t="s">
        <v>580</v>
      </c>
      <c r="B10" s="585">
        <f aca="true" t="shared" si="0" ref="B10:L10">SUM(B7:B9)</f>
        <v>352560</v>
      </c>
      <c r="C10" s="585">
        <f t="shared" si="0"/>
        <v>7345</v>
      </c>
      <c r="D10" s="585">
        <f t="shared" si="0"/>
        <v>7345</v>
      </c>
      <c r="E10" s="585">
        <f t="shared" si="0"/>
        <v>29380</v>
      </c>
      <c r="F10" s="585">
        <f t="shared" si="0"/>
        <v>8814</v>
      </c>
      <c r="G10" s="585">
        <f t="shared" si="0"/>
        <v>175680</v>
      </c>
      <c r="H10" s="585">
        <f t="shared" si="0"/>
        <v>7345</v>
      </c>
      <c r="I10" s="585">
        <f t="shared" si="0"/>
        <v>38880</v>
      </c>
      <c r="J10" s="584">
        <f t="shared" si="0"/>
        <v>0</v>
      </c>
      <c r="K10" s="585">
        <f t="shared" si="0"/>
        <v>0</v>
      </c>
      <c r="L10" s="585">
        <f t="shared" si="0"/>
        <v>20</v>
      </c>
      <c r="M10" s="581">
        <f>SUM(B10:L10)</f>
        <v>627369</v>
      </c>
    </row>
    <row r="11" spans="1:14" s="577" customFormat="1" ht="15.75">
      <c r="A11" s="587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</row>
    <row r="12" spans="1:15" s="459" customFormat="1" ht="20.25">
      <c r="A12" s="457"/>
      <c r="B12" s="1026" t="s">
        <v>578</v>
      </c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457"/>
      <c r="O12" s="457"/>
    </row>
    <row r="13" spans="1:16" s="577" customFormat="1" ht="20.25">
      <c r="A13" s="1078" t="s">
        <v>433</v>
      </c>
      <c r="B13" s="1078"/>
      <c r="C13" s="1078"/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</row>
    <row r="14" spans="1:16" s="577" customFormat="1" ht="20.25">
      <c r="A14" s="1082" t="s">
        <v>849</v>
      </c>
      <c r="B14" s="1082"/>
      <c r="C14" s="1082"/>
      <c r="D14" s="1082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</row>
    <row r="15" spans="1:16" s="591" customFormat="1" ht="143.25" customHeight="1">
      <c r="A15" s="589" t="s">
        <v>55</v>
      </c>
      <c r="B15" s="589" t="s">
        <v>373</v>
      </c>
      <c r="C15" s="589" t="s">
        <v>374</v>
      </c>
      <c r="D15" s="589" t="s">
        <v>1026</v>
      </c>
      <c r="E15" s="589" t="s">
        <v>375</v>
      </c>
      <c r="F15" s="589" t="s">
        <v>1017</v>
      </c>
      <c r="G15" s="589" t="s">
        <v>1018</v>
      </c>
      <c r="H15" s="589" t="s">
        <v>1019</v>
      </c>
      <c r="I15" s="589" t="s">
        <v>1020</v>
      </c>
      <c r="J15" s="589" t="s">
        <v>1021</v>
      </c>
      <c r="K15" s="589" t="s">
        <v>1022</v>
      </c>
      <c r="L15" s="589" t="s">
        <v>1023</v>
      </c>
      <c r="M15" s="589" t="s">
        <v>1024</v>
      </c>
      <c r="N15" s="589" t="s">
        <v>1025</v>
      </c>
      <c r="O15" s="589" t="s">
        <v>85</v>
      </c>
      <c r="P15" s="590"/>
    </row>
    <row r="16" spans="1:16" s="592" customFormat="1" ht="20.25">
      <c r="A16" s="589">
        <v>1</v>
      </c>
      <c r="B16" s="589">
        <v>2</v>
      </c>
      <c r="C16" s="589">
        <v>3</v>
      </c>
      <c r="D16" s="589">
        <v>4</v>
      </c>
      <c r="E16" s="589">
        <v>5</v>
      </c>
      <c r="F16" s="589">
        <v>6</v>
      </c>
      <c r="G16" s="589">
        <v>7</v>
      </c>
      <c r="H16" s="589">
        <v>8</v>
      </c>
      <c r="I16" s="589">
        <v>9</v>
      </c>
      <c r="J16" s="589">
        <v>10</v>
      </c>
      <c r="K16" s="589">
        <v>12</v>
      </c>
      <c r="L16" s="589">
        <v>13</v>
      </c>
      <c r="M16" s="589">
        <v>14</v>
      </c>
      <c r="N16" s="589">
        <v>15</v>
      </c>
      <c r="O16" s="589">
        <v>19</v>
      </c>
      <c r="P16" s="590"/>
    </row>
    <row r="17" spans="1:16" s="543" customFormat="1" ht="25.5" customHeight="1">
      <c r="A17" s="565" t="s">
        <v>12</v>
      </c>
      <c r="B17" s="593">
        <v>0</v>
      </c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4"/>
    </row>
    <row r="18" spans="1:16" s="543" customFormat="1" ht="59.25" customHeight="1">
      <c r="A18" s="565" t="s">
        <v>13</v>
      </c>
      <c r="B18" s="593">
        <v>43061924</v>
      </c>
      <c r="C18" s="593">
        <v>1153361</v>
      </c>
      <c r="D18" s="593">
        <v>21893</v>
      </c>
      <c r="E18" s="593">
        <v>2513160</v>
      </c>
      <c r="F18" s="593">
        <v>5418209</v>
      </c>
      <c r="G18" s="593">
        <v>39192</v>
      </c>
      <c r="H18" s="593">
        <v>25000</v>
      </c>
      <c r="I18" s="593">
        <v>25000</v>
      </c>
      <c r="J18" s="595" t="s">
        <v>1325</v>
      </c>
      <c r="K18" s="593">
        <v>99784</v>
      </c>
      <c r="L18" s="593">
        <v>0</v>
      </c>
      <c r="M18" s="593">
        <v>30904</v>
      </c>
      <c r="N18" s="593">
        <v>69844</v>
      </c>
      <c r="O18" s="593">
        <v>70444437</v>
      </c>
      <c r="P18" s="594"/>
    </row>
    <row r="19" spans="1:16" s="543" customFormat="1" ht="39.75" customHeight="1">
      <c r="A19" s="565" t="s">
        <v>243</v>
      </c>
      <c r="B19" s="593">
        <v>0</v>
      </c>
      <c r="C19" s="593">
        <v>0</v>
      </c>
      <c r="D19" s="593"/>
      <c r="E19" s="593">
        <v>0</v>
      </c>
      <c r="F19" s="593">
        <v>0</v>
      </c>
      <c r="G19" s="593"/>
      <c r="H19" s="593">
        <v>0</v>
      </c>
      <c r="I19" s="593">
        <v>0</v>
      </c>
      <c r="J19" s="593">
        <v>0</v>
      </c>
      <c r="K19" s="593">
        <v>0</v>
      </c>
      <c r="L19" s="593">
        <v>0</v>
      </c>
      <c r="M19" s="593">
        <v>0</v>
      </c>
      <c r="N19" s="593">
        <v>0</v>
      </c>
      <c r="O19" s="593">
        <v>0</v>
      </c>
      <c r="P19" s="594"/>
    </row>
    <row r="20" spans="1:16" s="577" customFormat="1" ht="18.75">
      <c r="A20" s="596"/>
      <c r="B20" s="588"/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</row>
    <row r="21" s="577" customFormat="1" ht="15" customHeight="1"/>
    <row r="22" s="577" customFormat="1" ht="15" customHeight="1"/>
    <row r="23" s="577" customFormat="1" ht="15" customHeight="1"/>
    <row r="24" s="577" customFormat="1" ht="15" customHeight="1"/>
    <row r="25" spans="1:16" s="577" customFormat="1" ht="18.75" customHeight="1">
      <c r="A25" s="1080"/>
      <c r="B25" s="1080"/>
      <c r="C25" s="1080"/>
      <c r="D25" s="1080"/>
      <c r="E25" s="1080"/>
      <c r="F25" s="1080"/>
      <c r="G25" s="1080"/>
      <c r="H25" s="1080"/>
      <c r="I25" s="1080"/>
      <c r="J25" s="1080"/>
      <c r="K25" s="1080"/>
      <c r="L25" s="1080"/>
      <c r="M25" s="1080"/>
      <c r="N25" s="1080"/>
      <c r="O25" s="1080"/>
      <c r="P25" s="539"/>
    </row>
    <row r="26" spans="1:16" s="577" customFormat="1" ht="23.25" customHeight="1">
      <c r="A26" s="597"/>
      <c r="B26" s="1081" t="s">
        <v>578</v>
      </c>
      <c r="C26" s="1081"/>
      <c r="D26" s="1081"/>
      <c r="E26" s="1081"/>
      <c r="F26" s="1081"/>
      <c r="G26" s="1081"/>
      <c r="H26" s="1081"/>
      <c r="I26" s="1081"/>
      <c r="J26" s="1081"/>
      <c r="K26" s="1081"/>
      <c r="L26" s="1081"/>
      <c r="M26" s="1081"/>
      <c r="N26" s="597"/>
      <c r="O26" s="597"/>
      <c r="P26" s="597"/>
    </row>
    <row r="27" spans="1:20" s="577" customFormat="1" ht="26.25" customHeight="1">
      <c r="A27" s="1077" t="s">
        <v>1293</v>
      </c>
      <c r="B27" s="1077"/>
      <c r="C27" s="1077"/>
      <c r="D27" s="107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1077"/>
      <c r="P27" s="1077"/>
      <c r="Q27" s="598"/>
      <c r="R27" s="598"/>
      <c r="S27" s="598"/>
      <c r="T27" s="598"/>
    </row>
    <row r="28" spans="1:16" s="580" customFormat="1" ht="83.25">
      <c r="A28" s="599" t="s">
        <v>55</v>
      </c>
      <c r="B28" s="599" t="s">
        <v>160</v>
      </c>
      <c r="C28" s="599" t="s">
        <v>162</v>
      </c>
      <c r="D28" s="599"/>
      <c r="E28" s="599" t="s">
        <v>161</v>
      </c>
      <c r="F28" s="599" t="s">
        <v>163</v>
      </c>
      <c r="G28" s="599" t="s">
        <v>164</v>
      </c>
      <c r="H28" s="599" t="s">
        <v>165</v>
      </c>
      <c r="I28" s="599" t="s">
        <v>166</v>
      </c>
      <c r="J28" s="600"/>
      <c r="K28" s="601"/>
      <c r="L28" s="601"/>
      <c r="M28" s="601"/>
      <c r="N28" s="601"/>
      <c r="O28" s="602"/>
      <c r="P28" s="602"/>
    </row>
    <row r="29" spans="1:16" s="591" customFormat="1" ht="27.75">
      <c r="A29" s="603">
        <v>1</v>
      </c>
      <c r="B29" s="603">
        <v>2</v>
      </c>
      <c r="C29" s="603">
        <v>3</v>
      </c>
      <c r="D29" s="603"/>
      <c r="E29" s="603">
        <v>4</v>
      </c>
      <c r="F29" s="603">
        <v>5</v>
      </c>
      <c r="G29" s="603">
        <v>6</v>
      </c>
      <c r="H29" s="603">
        <v>7</v>
      </c>
      <c r="I29" s="603">
        <v>8</v>
      </c>
      <c r="J29" s="604"/>
      <c r="K29" s="605"/>
      <c r="L29" s="605"/>
      <c r="M29" s="605"/>
      <c r="N29" s="605"/>
      <c r="O29" s="606"/>
      <c r="P29" s="606"/>
    </row>
    <row r="30" spans="1:16" s="611" customFormat="1" ht="27.75">
      <c r="A30" s="607"/>
      <c r="B30" s="607"/>
      <c r="C30" s="607"/>
      <c r="D30" s="607"/>
      <c r="E30" s="607"/>
      <c r="F30" s="607"/>
      <c r="G30" s="607"/>
      <c r="H30" s="607"/>
      <c r="I30" s="607"/>
      <c r="J30" s="608"/>
      <c r="K30" s="609"/>
      <c r="L30" s="609" t="s">
        <v>935</v>
      </c>
      <c r="M30" s="609"/>
      <c r="N30" s="609"/>
      <c r="O30" s="610"/>
      <c r="P30" s="610"/>
    </row>
    <row r="31" spans="1:16" s="577" customFormat="1" ht="27.75">
      <c r="A31" s="1075" t="s">
        <v>576</v>
      </c>
      <c r="B31" s="1076"/>
      <c r="C31" s="1076"/>
      <c r="D31" s="1076"/>
      <c r="E31" s="1076"/>
      <c r="F31" s="1076"/>
      <c r="G31" s="1076"/>
      <c r="H31" s="1076"/>
      <c r="I31" s="1076"/>
      <c r="J31" s="1076"/>
      <c r="K31" s="612"/>
      <c r="L31" s="612"/>
      <c r="M31" s="612"/>
      <c r="N31" s="612"/>
      <c r="O31" s="597"/>
      <c r="P31" s="597"/>
    </row>
    <row r="32" spans="1:16" s="577" customFormat="1" ht="27.75">
      <c r="A32" s="597"/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</row>
    <row r="33" spans="1:16" s="577" customFormat="1" ht="20.25">
      <c r="A33" s="576"/>
      <c r="B33" s="576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</row>
    <row r="34" s="577" customFormat="1" ht="15"/>
    <row r="35" s="577" customFormat="1" ht="15"/>
    <row r="36" s="577" customFormat="1" ht="15"/>
    <row r="37" s="577" customFormat="1" ht="15"/>
    <row r="38" s="577" customFormat="1" ht="15"/>
    <row r="39" s="577" customFormat="1" ht="15"/>
    <row r="40" s="577" customFormat="1" ht="15"/>
    <row r="41" s="577" customFormat="1" ht="15"/>
    <row r="42" s="577" customFormat="1" ht="15"/>
    <row r="43" s="577" customFormat="1" ht="15"/>
    <row r="44" s="577" customFormat="1" ht="15"/>
    <row r="45" s="577" customFormat="1" ht="15"/>
    <row r="46" s="577" customFormat="1" ht="15"/>
    <row r="47" s="577" customFormat="1" ht="15"/>
    <row r="48" s="577" customFormat="1" ht="15"/>
    <row r="49" s="577" customFormat="1" ht="15"/>
  </sheetData>
  <sheetProtection/>
  <mergeCells count="10">
    <mergeCell ref="A31:J31"/>
    <mergeCell ref="A27:P27"/>
    <mergeCell ref="A1:O1"/>
    <mergeCell ref="A3:Q3"/>
    <mergeCell ref="A13:P13"/>
    <mergeCell ref="A25:O25"/>
    <mergeCell ref="C2:W2"/>
    <mergeCell ref="B12:M12"/>
    <mergeCell ref="B26:M26"/>
    <mergeCell ref="A14:D14"/>
  </mergeCells>
  <printOptions horizontalCentered="1"/>
  <pageMargins left="0.71" right="0.5" top="0.5" bottom="1" header="0.5" footer="0.5"/>
  <pageSetup horizontalDpi="600" verticalDpi="600" orientation="landscape" paperSize="5" scale="76" r:id="rId1"/>
  <rowBreaks count="2" manualBreakCount="2">
    <brk id="20" max="14" man="1"/>
    <brk id="33" max="2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2:AA1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11.8515625" style="476" customWidth="1"/>
    <col min="2" max="2" width="33.00390625" style="476" customWidth="1"/>
    <col min="3" max="3" width="30.421875" style="476" customWidth="1"/>
    <col min="4" max="4" width="25.00390625" style="476" customWidth="1"/>
    <col min="5" max="5" width="23.28125" style="476" customWidth="1"/>
    <col min="6" max="6" width="22.8515625" style="476" customWidth="1"/>
    <col min="7" max="7" width="29.421875" style="476" customWidth="1"/>
    <col min="8" max="8" width="50.00390625" style="476" customWidth="1"/>
    <col min="9" max="16384" width="9.140625" style="476" customWidth="1"/>
  </cols>
  <sheetData>
    <row r="2" spans="1:8" s="613" customFormat="1" ht="20.25">
      <c r="A2" s="1085" t="s">
        <v>564</v>
      </c>
      <c r="B2" s="1085"/>
      <c r="C2" s="1085"/>
      <c r="D2" s="1085"/>
      <c r="E2" s="1085"/>
      <c r="F2" s="1085"/>
      <c r="G2" s="1085"/>
      <c r="H2" s="1085"/>
    </row>
    <row r="3" spans="1:23" s="577" customFormat="1" ht="23.25" customHeight="1">
      <c r="A3" s="576"/>
      <c r="B3" s="1026" t="s">
        <v>577</v>
      </c>
      <c r="C3" s="1026"/>
      <c r="D3" s="1026"/>
      <c r="E3" s="1026"/>
      <c r="F3" s="1026"/>
      <c r="G3" s="1026"/>
      <c r="H3" s="1026"/>
      <c r="I3" s="1026"/>
      <c r="J3" s="1026"/>
      <c r="K3" s="102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7" s="577" customFormat="1" ht="26.25" customHeight="1">
      <c r="A4" s="1079" t="s">
        <v>1293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598"/>
      <c r="Y4" s="598"/>
      <c r="Z4" s="598"/>
      <c r="AA4" s="598"/>
    </row>
    <row r="5" spans="1:23" s="580" customFormat="1" ht="20.25">
      <c r="A5" s="614" t="s">
        <v>55</v>
      </c>
      <c r="B5" s="614" t="s">
        <v>160</v>
      </c>
      <c r="C5" s="614" t="s">
        <v>162</v>
      </c>
      <c r="D5" s="614" t="s">
        <v>161</v>
      </c>
      <c r="E5" s="614" t="s">
        <v>163</v>
      </c>
      <c r="F5" s="614" t="s">
        <v>164</v>
      </c>
      <c r="G5" s="615" t="s">
        <v>165</v>
      </c>
      <c r="H5" s="614" t="s">
        <v>166</v>
      </c>
      <c r="I5" s="616"/>
      <c r="J5" s="617"/>
      <c r="K5" s="617"/>
      <c r="L5" s="617"/>
      <c r="M5" s="617"/>
      <c r="N5" s="575"/>
      <c r="O5" s="575"/>
      <c r="P5" s="575"/>
      <c r="Q5" s="575"/>
      <c r="R5" s="575"/>
      <c r="S5" s="575"/>
      <c r="T5" s="575"/>
      <c r="U5" s="575"/>
      <c r="V5" s="575"/>
      <c r="W5" s="575"/>
    </row>
    <row r="6" spans="1:23" s="591" customFormat="1" ht="20.25">
      <c r="A6" s="589">
        <v>1</v>
      </c>
      <c r="B6" s="589">
        <v>2</v>
      </c>
      <c r="C6" s="589">
        <v>3</v>
      </c>
      <c r="D6" s="589">
        <v>4</v>
      </c>
      <c r="E6" s="589">
        <v>5</v>
      </c>
      <c r="F6" s="589">
        <v>6</v>
      </c>
      <c r="G6" s="618">
        <v>7</v>
      </c>
      <c r="H6" s="589">
        <v>8</v>
      </c>
      <c r="I6" s="619"/>
      <c r="J6" s="620"/>
      <c r="K6" s="620"/>
      <c r="L6" s="620"/>
      <c r="M6" s="620"/>
      <c r="N6" s="590"/>
      <c r="O6" s="590"/>
      <c r="P6" s="590"/>
      <c r="Q6" s="590"/>
      <c r="R6" s="590"/>
      <c r="S6" s="590"/>
      <c r="T6" s="590"/>
      <c r="U6" s="590"/>
      <c r="V6" s="590"/>
      <c r="W6" s="590"/>
    </row>
    <row r="7" spans="1:23" s="611" customFormat="1" ht="20.25">
      <c r="A7" s="621"/>
      <c r="B7" s="621"/>
      <c r="C7" s="621"/>
      <c r="D7" s="621"/>
      <c r="E7" s="621"/>
      <c r="F7" s="621"/>
      <c r="G7" s="622"/>
      <c r="H7" s="621"/>
      <c r="I7" s="623"/>
      <c r="J7" s="623"/>
      <c r="K7" s="623"/>
      <c r="L7" s="623"/>
      <c r="M7" s="623"/>
      <c r="N7" s="624"/>
      <c r="O7" s="624"/>
      <c r="P7" s="624"/>
      <c r="Q7" s="624"/>
      <c r="R7" s="624"/>
      <c r="S7" s="624"/>
      <c r="T7" s="624"/>
      <c r="U7" s="624"/>
      <c r="V7" s="624"/>
      <c r="W7" s="624"/>
    </row>
    <row r="8" spans="1:23" s="577" customFormat="1" ht="20.25">
      <c r="A8" s="1083" t="s">
        <v>1294</v>
      </c>
      <c r="B8" s="1084"/>
      <c r="C8" s="1084"/>
      <c r="D8" s="1084"/>
      <c r="E8" s="1084"/>
      <c r="F8" s="1084"/>
      <c r="G8" s="1084"/>
      <c r="H8" s="1084"/>
      <c r="I8" s="625"/>
      <c r="J8" s="625"/>
      <c r="K8" s="625"/>
      <c r="L8" s="625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</row>
    <row r="14" ht="12.75">
      <c r="C14" s="626" t="s">
        <v>1295</v>
      </c>
    </row>
  </sheetData>
  <sheetProtection/>
  <mergeCells count="4">
    <mergeCell ref="B3:K3"/>
    <mergeCell ref="A4:W4"/>
    <mergeCell ref="A8:H8"/>
    <mergeCell ref="A2:H2"/>
  </mergeCells>
  <printOptions horizontalCentered="1"/>
  <pageMargins left="0.95" right="0.7" top="0.75" bottom="0.75" header="0.3" footer="0.3"/>
  <pageSetup horizontalDpi="600" verticalDpi="600" orientation="landscape" paperSize="5" scale="71" r:id="rId1"/>
  <colBreaks count="1" manualBreakCount="1">
    <brk id="8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9.140625" style="74" customWidth="1"/>
    <col min="2" max="2" width="17.140625" style="75" customWidth="1"/>
    <col min="3" max="3" width="31.28125" style="75" customWidth="1"/>
    <col min="4" max="4" width="42.57421875" style="75" customWidth="1"/>
    <col min="5" max="5" width="20.00390625" style="75" customWidth="1"/>
    <col min="6" max="6" width="19.421875" style="75" customWidth="1"/>
    <col min="7" max="7" width="21.00390625" style="75" customWidth="1"/>
    <col min="8" max="8" width="14.00390625" style="75" customWidth="1"/>
    <col min="9" max="9" width="1.421875" style="75" customWidth="1"/>
    <col min="10" max="17" width="9.140625" style="75" hidden="1" customWidth="1"/>
    <col min="18" max="16384" width="9.140625" style="75" customWidth="1"/>
  </cols>
  <sheetData>
    <row r="1" spans="1:17" s="76" customFormat="1" ht="18.75">
      <c r="A1" s="1086" t="s">
        <v>173</v>
      </c>
      <c r="B1" s="1086"/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  <c r="P1" s="1086"/>
      <c r="Q1" s="1086"/>
    </row>
    <row r="2" spans="1:18" s="68" customFormat="1" ht="20.25">
      <c r="A2" s="70"/>
      <c r="B2" s="917" t="s">
        <v>575</v>
      </c>
      <c r="C2" s="917"/>
      <c r="D2" s="917"/>
      <c r="E2" s="917"/>
      <c r="F2" s="917"/>
      <c r="G2" s="917"/>
      <c r="H2" s="917"/>
      <c r="I2" s="917"/>
      <c r="J2" s="917"/>
      <c r="K2" s="70"/>
      <c r="L2" s="70"/>
      <c r="M2" s="70"/>
      <c r="N2" s="70"/>
      <c r="O2" s="70"/>
      <c r="P2" s="70"/>
      <c r="Q2" s="70"/>
      <c r="R2" s="70"/>
    </row>
    <row r="3" spans="1:17" s="76" customFormat="1" ht="18.75">
      <c r="A3" s="1086" t="s">
        <v>1205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6"/>
      <c r="P3" s="1086"/>
      <c r="Q3" s="1086"/>
    </row>
    <row r="4" spans="1:8" s="76" customFormat="1" ht="51" customHeight="1">
      <c r="A4" s="86" t="s">
        <v>55</v>
      </c>
      <c r="B4" s="85" t="s">
        <v>167</v>
      </c>
      <c r="C4" s="85" t="s">
        <v>168</v>
      </c>
      <c r="D4" s="85" t="s">
        <v>169</v>
      </c>
      <c r="E4" s="85" t="s">
        <v>170</v>
      </c>
      <c r="F4" s="85" t="s">
        <v>171</v>
      </c>
      <c r="G4" s="85" t="s">
        <v>172</v>
      </c>
      <c r="H4" s="85" t="s">
        <v>31</v>
      </c>
    </row>
    <row r="5" spans="1:8" s="88" customFormat="1" ht="28.5" customHeight="1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</row>
    <row r="6" spans="1:8" s="77" customFormat="1" ht="20.25">
      <c r="A6" s="1087" t="s">
        <v>671</v>
      </c>
      <c r="B6" s="1088"/>
      <c r="C6" s="1088"/>
      <c r="D6" s="1088"/>
      <c r="E6" s="1088"/>
      <c r="F6" s="1088"/>
      <c r="G6" s="1088"/>
      <c r="H6" s="1089"/>
    </row>
    <row r="7" spans="1:8" s="77" customFormat="1" ht="20.25">
      <c r="A7" s="60"/>
      <c r="B7" s="61"/>
      <c r="C7" s="61"/>
      <c r="D7" s="61"/>
      <c r="E7" s="89"/>
      <c r="F7" s="89"/>
      <c r="G7" s="89"/>
      <c r="H7" s="90"/>
    </row>
    <row r="8" spans="1:8" s="77" customFormat="1" ht="20.25">
      <c r="A8" s="60"/>
      <c r="B8" s="61"/>
      <c r="C8" s="61"/>
      <c r="D8" s="61"/>
      <c r="E8" s="89"/>
      <c r="F8" s="89"/>
      <c r="G8" s="89"/>
      <c r="H8" s="90"/>
    </row>
  </sheetData>
  <sheetProtection/>
  <mergeCells count="4">
    <mergeCell ref="A1:Q1"/>
    <mergeCell ref="A3:Q3"/>
    <mergeCell ref="B2:J2"/>
    <mergeCell ref="A6:H6"/>
  </mergeCells>
  <printOptions horizontalCentered="1"/>
  <pageMargins left="0.75" right="0.5" top="0.5" bottom="0.5" header="0.5" footer="0.5"/>
  <pageSetup horizontalDpi="600" verticalDpi="600" orientation="landscape" paperSize="5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70" zoomScaleSheetLayoutView="70" zoomScalePageLayoutView="0" workbookViewId="0" topLeftCell="A10">
      <selection activeCell="D21" sqref="D21"/>
    </sheetView>
  </sheetViews>
  <sheetFormatPr defaultColWidth="9.140625" defaultRowHeight="12.75"/>
  <cols>
    <col min="1" max="1" width="6.57421875" style="640" customWidth="1"/>
    <col min="2" max="2" width="36.28125" style="639" customWidth="1"/>
    <col min="3" max="3" width="25.00390625" style="639" customWidth="1"/>
    <col min="4" max="4" width="52.421875" style="641" customWidth="1"/>
    <col min="5" max="5" width="25.57421875" style="641" customWidth="1"/>
    <col min="6" max="6" width="30.28125" style="641" customWidth="1"/>
    <col min="7" max="7" width="32.57421875" style="641" customWidth="1"/>
    <col min="8" max="8" width="15.421875" style="641" customWidth="1"/>
    <col min="9" max="15" width="9.140625" style="639" hidden="1" customWidth="1"/>
    <col min="16" max="16384" width="9.140625" style="639" customWidth="1"/>
  </cols>
  <sheetData>
    <row r="1" spans="1:15" s="625" customFormat="1" ht="22.5" customHeight="1">
      <c r="A1" s="1090" t="s">
        <v>1044</v>
      </c>
      <c r="B1" s="1090"/>
      <c r="C1" s="1090"/>
      <c r="D1" s="1090"/>
      <c r="E1" s="1090"/>
      <c r="F1" s="1090"/>
      <c r="G1" s="1090"/>
      <c r="H1" s="1090"/>
      <c r="I1" s="620"/>
      <c r="J1" s="620"/>
      <c r="K1" s="620"/>
      <c r="L1" s="620"/>
      <c r="M1" s="620"/>
      <c r="N1" s="620"/>
      <c r="O1" s="620"/>
    </row>
    <row r="2" spans="1:16" s="628" customFormat="1" ht="36.75" customHeight="1">
      <c r="A2" s="1091" t="s">
        <v>575</v>
      </c>
      <c r="B2" s="1091"/>
      <c r="C2" s="1091"/>
      <c r="D2" s="1091"/>
      <c r="E2" s="1091"/>
      <c r="F2" s="1091"/>
      <c r="G2" s="1091"/>
      <c r="H2" s="1091"/>
      <c r="I2" s="1091"/>
      <c r="J2" s="627"/>
      <c r="K2" s="627"/>
      <c r="L2" s="627"/>
      <c r="M2" s="627"/>
      <c r="N2" s="627"/>
      <c r="O2" s="627"/>
      <c r="P2" s="627"/>
    </row>
    <row r="3" spans="1:15" s="625" customFormat="1" ht="33.75" customHeight="1">
      <c r="A3" s="1092" t="s">
        <v>1206</v>
      </c>
      <c r="B3" s="1092"/>
      <c r="C3" s="1092"/>
      <c r="D3" s="1092"/>
      <c r="E3" s="1092"/>
      <c r="F3" s="1092"/>
      <c r="G3" s="1092"/>
      <c r="H3" s="1092"/>
      <c r="I3" s="620"/>
      <c r="J3" s="620"/>
      <c r="K3" s="620"/>
      <c r="L3" s="620"/>
      <c r="M3" s="620"/>
      <c r="N3" s="620"/>
      <c r="O3" s="620"/>
    </row>
    <row r="4" spans="1:8" s="629" customFormat="1" ht="27" customHeight="1">
      <c r="A4" s="589" t="s">
        <v>55</v>
      </c>
      <c r="B4" s="614" t="s">
        <v>167</v>
      </c>
      <c r="C4" s="614" t="s">
        <v>168</v>
      </c>
      <c r="D4" s="589" t="s">
        <v>169</v>
      </c>
      <c r="E4" s="589" t="s">
        <v>170</v>
      </c>
      <c r="F4" s="589" t="s">
        <v>171</v>
      </c>
      <c r="G4" s="589" t="s">
        <v>172</v>
      </c>
      <c r="H4" s="589" t="s">
        <v>31</v>
      </c>
    </row>
    <row r="5" spans="1:15" s="633" customFormat="1" ht="15.75" customHeight="1">
      <c r="A5" s="630">
        <v>1</v>
      </c>
      <c r="B5" s="630">
        <v>2</v>
      </c>
      <c r="C5" s="630">
        <v>3</v>
      </c>
      <c r="D5" s="631">
        <v>4</v>
      </c>
      <c r="E5" s="631">
        <v>5</v>
      </c>
      <c r="F5" s="631">
        <v>6</v>
      </c>
      <c r="G5" s="631">
        <v>7</v>
      </c>
      <c r="H5" s="631">
        <v>8</v>
      </c>
      <c r="I5" s="630"/>
      <c r="J5" s="630"/>
      <c r="K5" s="630"/>
      <c r="L5" s="632"/>
      <c r="M5" s="632"/>
      <c r="N5" s="632"/>
      <c r="O5" s="632"/>
    </row>
    <row r="6" spans="1:15" s="637" customFormat="1" ht="87" customHeight="1">
      <c r="A6" s="470">
        <v>1</v>
      </c>
      <c r="B6" s="471" t="s">
        <v>1045</v>
      </c>
      <c r="C6" s="474" t="s">
        <v>1323</v>
      </c>
      <c r="D6" s="471" t="s">
        <v>1046</v>
      </c>
      <c r="E6" s="634" t="s">
        <v>1305</v>
      </c>
      <c r="F6" s="634" t="s">
        <v>1306</v>
      </c>
      <c r="G6" s="635" t="s">
        <v>292</v>
      </c>
      <c r="H6" s="635" t="s">
        <v>292</v>
      </c>
      <c r="I6" s="471"/>
      <c r="J6" s="471"/>
      <c r="K6" s="471"/>
      <c r="L6" s="636"/>
      <c r="M6" s="636"/>
      <c r="N6" s="636"/>
      <c r="O6" s="636"/>
    </row>
    <row r="7" spans="1:16" ht="87" customHeight="1">
      <c r="A7" s="561">
        <v>2</v>
      </c>
      <c r="B7" s="471" t="s">
        <v>435</v>
      </c>
      <c r="C7" s="471" t="s">
        <v>787</v>
      </c>
      <c r="D7" s="470" t="s">
        <v>1313</v>
      </c>
      <c r="E7" s="634" t="s">
        <v>1326</v>
      </c>
      <c r="F7" s="634">
        <v>21893</v>
      </c>
      <c r="G7" s="638">
        <v>107</v>
      </c>
      <c r="H7" s="470" t="s">
        <v>1047</v>
      </c>
      <c r="I7" s="471"/>
      <c r="J7" s="471"/>
      <c r="K7" s="471"/>
      <c r="L7" s="636"/>
      <c r="M7" s="636"/>
      <c r="N7" s="636"/>
      <c r="O7" s="636"/>
      <c r="P7" s="637"/>
    </row>
    <row r="8" spans="1:16" ht="108.75" customHeight="1">
      <c r="A8" s="561">
        <v>3</v>
      </c>
      <c r="B8" s="471" t="s">
        <v>435</v>
      </c>
      <c r="C8" s="471" t="s">
        <v>1307</v>
      </c>
      <c r="D8" s="474" t="s">
        <v>1308</v>
      </c>
      <c r="E8" s="634" t="s">
        <v>1324</v>
      </c>
      <c r="F8" s="638">
        <v>5418209</v>
      </c>
      <c r="G8" s="638">
        <v>298791</v>
      </c>
      <c r="H8" s="470" t="s">
        <v>1047</v>
      </c>
      <c r="I8" s="471"/>
      <c r="J8" s="471"/>
      <c r="K8" s="471"/>
      <c r="L8" s="636"/>
      <c r="M8" s="636"/>
      <c r="N8" s="636"/>
      <c r="O8" s="636"/>
      <c r="P8" s="637"/>
    </row>
    <row r="9" spans="1:16" ht="42.75" customHeight="1">
      <c r="A9" s="470">
        <v>4</v>
      </c>
      <c r="B9" s="471" t="s">
        <v>435</v>
      </c>
      <c r="C9" s="471" t="s">
        <v>1048</v>
      </c>
      <c r="D9" s="470" t="s">
        <v>1309</v>
      </c>
      <c r="E9" s="634">
        <v>40000</v>
      </c>
      <c r="F9" s="634">
        <v>39192</v>
      </c>
      <c r="G9" s="638">
        <f>(E9-F9)</f>
        <v>808</v>
      </c>
      <c r="H9" s="470" t="s">
        <v>1047</v>
      </c>
      <c r="I9" s="471"/>
      <c r="J9" s="471"/>
      <c r="K9" s="471"/>
      <c r="L9" s="636"/>
      <c r="M9" s="636"/>
      <c r="N9" s="636"/>
      <c r="O9" s="636"/>
      <c r="P9" s="637"/>
    </row>
    <row r="10" spans="1:16" ht="62.25" customHeight="1">
      <c r="A10" s="561">
        <v>5</v>
      </c>
      <c r="B10" s="471" t="s">
        <v>435</v>
      </c>
      <c r="C10" s="471" t="s">
        <v>1049</v>
      </c>
      <c r="D10" s="470" t="s">
        <v>1313</v>
      </c>
      <c r="E10" s="634" t="s">
        <v>1327</v>
      </c>
      <c r="F10" s="634">
        <v>25000</v>
      </c>
      <c r="G10" s="638">
        <v>0</v>
      </c>
      <c r="H10" s="470" t="s">
        <v>131</v>
      </c>
      <c r="I10" s="471"/>
      <c r="J10" s="471"/>
      <c r="K10" s="471"/>
      <c r="L10" s="636"/>
      <c r="M10" s="636"/>
      <c r="N10" s="636"/>
      <c r="O10" s="636"/>
      <c r="P10" s="637"/>
    </row>
    <row r="11" spans="1:16" ht="60.75" customHeight="1">
      <c r="A11" s="561">
        <v>6</v>
      </c>
      <c r="B11" s="471" t="s">
        <v>435</v>
      </c>
      <c r="C11" s="471" t="s">
        <v>1051</v>
      </c>
      <c r="D11" s="470" t="s">
        <v>1311</v>
      </c>
      <c r="E11" s="634">
        <v>80000</v>
      </c>
      <c r="F11" s="634">
        <v>80000</v>
      </c>
      <c r="G11" s="638">
        <f aca="true" t="shared" si="0" ref="G11:G20">E11-F11</f>
        <v>0</v>
      </c>
      <c r="H11" s="470" t="s">
        <v>131</v>
      </c>
      <c r="I11" s="471"/>
      <c r="J11" s="471"/>
      <c r="K11" s="471"/>
      <c r="L11" s="636"/>
      <c r="M11" s="636"/>
      <c r="N11" s="636"/>
      <c r="O11" s="636"/>
      <c r="P11" s="637"/>
    </row>
    <row r="12" spans="1:16" ht="60.75" customHeight="1">
      <c r="A12" s="470">
        <v>7</v>
      </c>
      <c r="B12" s="471" t="s">
        <v>435</v>
      </c>
      <c r="C12" s="471" t="s">
        <v>1312</v>
      </c>
      <c r="D12" s="470" t="s">
        <v>1310</v>
      </c>
      <c r="E12" s="634">
        <v>25000</v>
      </c>
      <c r="F12" s="634">
        <v>25000</v>
      </c>
      <c r="G12" s="638">
        <f t="shared" si="0"/>
        <v>0</v>
      </c>
      <c r="H12" s="470" t="s">
        <v>131</v>
      </c>
      <c r="I12" s="471"/>
      <c r="J12" s="471"/>
      <c r="K12" s="471"/>
      <c r="L12" s="636"/>
      <c r="M12" s="636"/>
      <c r="N12" s="636"/>
      <c r="O12" s="636"/>
      <c r="P12" s="637"/>
    </row>
    <row r="13" spans="1:16" ht="60.75" customHeight="1">
      <c r="A13" s="561">
        <v>8</v>
      </c>
      <c r="B13" s="471" t="s">
        <v>435</v>
      </c>
      <c r="C13" s="471" t="s">
        <v>1314</v>
      </c>
      <c r="D13" s="470" t="s">
        <v>1311</v>
      </c>
      <c r="E13" s="634">
        <v>15000</v>
      </c>
      <c r="F13" s="634">
        <v>15000</v>
      </c>
      <c r="G13" s="638">
        <f t="shared" si="0"/>
        <v>0</v>
      </c>
      <c r="H13" s="470" t="s">
        <v>131</v>
      </c>
      <c r="I13" s="471"/>
      <c r="J13" s="471"/>
      <c r="K13" s="471"/>
      <c r="L13" s="636"/>
      <c r="M13" s="636"/>
      <c r="N13" s="636"/>
      <c r="O13" s="636"/>
      <c r="P13" s="637"/>
    </row>
    <row r="14" spans="1:16" ht="60.75" customHeight="1">
      <c r="A14" s="561">
        <v>9</v>
      </c>
      <c r="B14" s="471" t="s">
        <v>435</v>
      </c>
      <c r="C14" s="471" t="s">
        <v>1315</v>
      </c>
      <c r="D14" s="470" t="s">
        <v>1317</v>
      </c>
      <c r="E14" s="634">
        <v>15000</v>
      </c>
      <c r="F14" s="634">
        <v>15000</v>
      </c>
      <c r="G14" s="638">
        <f t="shared" si="0"/>
        <v>0</v>
      </c>
      <c r="H14" s="470" t="s">
        <v>131</v>
      </c>
      <c r="I14" s="471"/>
      <c r="J14" s="471"/>
      <c r="K14" s="471"/>
      <c r="L14" s="636"/>
      <c r="M14" s="636"/>
      <c r="N14" s="636"/>
      <c r="O14" s="636"/>
      <c r="P14" s="637"/>
    </row>
    <row r="15" spans="1:16" ht="60.75" customHeight="1">
      <c r="A15" s="470">
        <v>10</v>
      </c>
      <c r="B15" s="471" t="s">
        <v>435</v>
      </c>
      <c r="C15" s="471" t="s">
        <v>1316</v>
      </c>
      <c r="D15" s="470" t="s">
        <v>1311</v>
      </c>
      <c r="E15" s="634">
        <v>90000</v>
      </c>
      <c r="F15" s="634">
        <v>90000</v>
      </c>
      <c r="G15" s="638">
        <f t="shared" si="0"/>
        <v>0</v>
      </c>
      <c r="H15" s="470" t="s">
        <v>131</v>
      </c>
      <c r="I15" s="471"/>
      <c r="J15" s="471"/>
      <c r="K15" s="471"/>
      <c r="L15" s="636"/>
      <c r="M15" s="636"/>
      <c r="N15" s="636"/>
      <c r="O15" s="636"/>
      <c r="P15" s="637"/>
    </row>
    <row r="16" spans="1:16" ht="60.75" customHeight="1">
      <c r="A16" s="561">
        <v>11</v>
      </c>
      <c r="B16" s="471" t="s">
        <v>435</v>
      </c>
      <c r="C16" s="471" t="s">
        <v>1316</v>
      </c>
      <c r="D16" s="470" t="s">
        <v>1328</v>
      </c>
      <c r="E16" s="634">
        <v>200000</v>
      </c>
      <c r="F16" s="634">
        <v>200000</v>
      </c>
      <c r="G16" s="638">
        <f>E16-F16</f>
        <v>0</v>
      </c>
      <c r="H16" s="470" t="s">
        <v>131</v>
      </c>
      <c r="I16" s="471"/>
      <c r="J16" s="471"/>
      <c r="K16" s="471"/>
      <c r="L16" s="636"/>
      <c r="M16" s="636"/>
      <c r="N16" s="636"/>
      <c r="O16" s="636"/>
      <c r="P16" s="637"/>
    </row>
    <row r="17" spans="1:16" ht="60.75" customHeight="1">
      <c r="A17" s="561">
        <v>12</v>
      </c>
      <c r="B17" s="471" t="s">
        <v>435</v>
      </c>
      <c r="C17" s="471" t="s">
        <v>1318</v>
      </c>
      <c r="D17" s="470" t="s">
        <v>1319</v>
      </c>
      <c r="E17" s="634">
        <v>80000</v>
      </c>
      <c r="F17" s="634">
        <v>80000</v>
      </c>
      <c r="G17" s="638">
        <f t="shared" si="0"/>
        <v>0</v>
      </c>
      <c r="H17" s="470" t="s">
        <v>131</v>
      </c>
      <c r="I17" s="471"/>
      <c r="J17" s="471"/>
      <c r="K17" s="471"/>
      <c r="L17" s="636"/>
      <c r="M17" s="636"/>
      <c r="N17" s="636"/>
      <c r="O17" s="636"/>
      <c r="P17" s="637"/>
    </row>
    <row r="18" spans="1:16" ht="60.75" customHeight="1">
      <c r="A18" s="470">
        <v>13</v>
      </c>
      <c r="B18" s="471" t="s">
        <v>435</v>
      </c>
      <c r="C18" s="471" t="s">
        <v>1320</v>
      </c>
      <c r="D18" s="470" t="s">
        <v>1321</v>
      </c>
      <c r="E18" s="634">
        <v>17796000</v>
      </c>
      <c r="F18" s="634">
        <v>17796000</v>
      </c>
      <c r="G18" s="638">
        <f t="shared" si="0"/>
        <v>0</v>
      </c>
      <c r="H18" s="470" t="s">
        <v>131</v>
      </c>
      <c r="I18" s="471"/>
      <c r="J18" s="471"/>
      <c r="K18" s="471"/>
      <c r="L18" s="636"/>
      <c r="M18" s="636"/>
      <c r="N18" s="636"/>
      <c r="O18" s="636"/>
      <c r="P18" s="637"/>
    </row>
    <row r="19" spans="1:16" ht="65.25" customHeight="1">
      <c r="A19" s="561">
        <v>14</v>
      </c>
      <c r="B19" s="471" t="s">
        <v>435</v>
      </c>
      <c r="C19" s="471" t="s">
        <v>1050</v>
      </c>
      <c r="D19" s="470" t="s">
        <v>1313</v>
      </c>
      <c r="E19" s="634" t="s">
        <v>1329</v>
      </c>
      <c r="F19" s="634">
        <v>30904</v>
      </c>
      <c r="G19" s="638">
        <v>96</v>
      </c>
      <c r="H19" s="470" t="s">
        <v>1047</v>
      </c>
      <c r="I19" s="471"/>
      <c r="J19" s="471"/>
      <c r="K19" s="471"/>
      <c r="L19" s="636"/>
      <c r="M19" s="636"/>
      <c r="N19" s="636"/>
      <c r="O19" s="636"/>
      <c r="P19" s="637"/>
    </row>
    <row r="20" spans="1:16" ht="51.75" customHeight="1">
      <c r="A20" s="561">
        <v>15</v>
      </c>
      <c r="B20" s="471" t="s">
        <v>435</v>
      </c>
      <c r="C20" s="471" t="s">
        <v>1330</v>
      </c>
      <c r="D20" s="500" t="s">
        <v>1322</v>
      </c>
      <c r="E20" s="634">
        <v>70000</v>
      </c>
      <c r="F20" s="634">
        <v>69844</v>
      </c>
      <c r="G20" s="638">
        <f t="shared" si="0"/>
        <v>156</v>
      </c>
      <c r="H20" s="470" t="s">
        <v>1047</v>
      </c>
      <c r="I20" s="471"/>
      <c r="J20" s="471"/>
      <c r="K20" s="471"/>
      <c r="L20" s="636"/>
      <c r="M20" s="636"/>
      <c r="N20" s="636"/>
      <c r="O20" s="636"/>
      <c r="P20" s="637"/>
    </row>
    <row r="21" spans="1:16" ht="51.75" customHeight="1">
      <c r="A21" s="470">
        <v>16</v>
      </c>
      <c r="B21" s="471" t="s">
        <v>435</v>
      </c>
      <c r="C21" s="471" t="s">
        <v>1331</v>
      </c>
      <c r="D21" s="500" t="s">
        <v>1322</v>
      </c>
      <c r="E21" s="634">
        <v>250000</v>
      </c>
      <c r="F21" s="634">
        <v>250000</v>
      </c>
      <c r="G21" s="638">
        <f>E21-F21</f>
        <v>0</v>
      </c>
      <c r="H21" s="470"/>
      <c r="I21" s="471"/>
      <c r="J21" s="471"/>
      <c r="K21" s="471"/>
      <c r="L21" s="636"/>
      <c r="M21" s="636"/>
      <c r="N21" s="636"/>
      <c r="O21" s="636"/>
      <c r="P21" s="63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H1"/>
    <mergeCell ref="A2:I2"/>
    <mergeCell ref="A3:H3"/>
  </mergeCells>
  <printOptions horizontalCentered="1"/>
  <pageMargins left="0.75" right="0.75" top="0.5" bottom="0.5" header="0.5" footer="0.5"/>
  <pageSetup horizontalDpi="600" verticalDpi="600" orientation="landscape" paperSize="5" scale="45" r:id="rId1"/>
  <rowBreaks count="1" manualBreakCount="1">
    <brk id="21" max="14" man="1"/>
  </rowBreaks>
  <colBreaks count="1" manualBreakCount="1">
    <brk id="8" max="22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zoomScalePageLayoutView="0" workbookViewId="0" topLeftCell="C1">
      <selection activeCell="F5" sqref="F5"/>
    </sheetView>
  </sheetViews>
  <sheetFormatPr defaultColWidth="9.140625" defaultRowHeight="12.75"/>
  <cols>
    <col min="1" max="1" width="5.57421875" style="476" customWidth="1"/>
    <col min="2" max="2" width="23.57421875" style="476" customWidth="1"/>
    <col min="3" max="3" width="14.57421875" style="476" customWidth="1"/>
    <col min="4" max="4" width="18.140625" style="476" customWidth="1"/>
    <col min="5" max="5" width="18.57421875" style="476" customWidth="1"/>
    <col min="6" max="6" width="26.8515625" style="476" customWidth="1"/>
    <col min="7" max="7" width="25.8515625" style="476" customWidth="1"/>
    <col min="8" max="8" width="10.00390625" style="476" customWidth="1"/>
    <col min="9" max="10" width="16.00390625" style="476" customWidth="1"/>
    <col min="11" max="11" width="2.7109375" style="476" customWidth="1"/>
    <col min="12" max="17" width="9.140625" style="476" hidden="1" customWidth="1"/>
    <col min="18" max="16384" width="9.140625" style="476" customWidth="1"/>
  </cols>
  <sheetData>
    <row r="1" spans="1:17" s="577" customFormat="1" ht="20.25">
      <c r="A1" s="1078" t="s">
        <v>434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  <c r="Q1" s="1078"/>
    </row>
    <row r="2" spans="1:18" s="459" customFormat="1" ht="20.25">
      <c r="A2" s="457"/>
      <c r="B2" s="1026" t="s">
        <v>575</v>
      </c>
      <c r="C2" s="1026"/>
      <c r="D2" s="1026"/>
      <c r="E2" s="1026"/>
      <c r="F2" s="1026"/>
      <c r="G2" s="1026"/>
      <c r="H2" s="1026"/>
      <c r="I2" s="1026"/>
      <c r="J2" s="1026"/>
      <c r="K2" s="457"/>
      <c r="L2" s="457"/>
      <c r="M2" s="457"/>
      <c r="N2" s="457"/>
      <c r="O2" s="457"/>
      <c r="P2" s="457"/>
      <c r="Q2" s="457"/>
      <c r="R2" s="457"/>
    </row>
    <row r="3" spans="1:17" s="577" customFormat="1" ht="18.75" customHeight="1">
      <c r="A3" s="1093" t="s">
        <v>174</v>
      </c>
      <c r="B3" s="1093"/>
      <c r="C3" s="1093"/>
      <c r="D3" s="1093"/>
      <c r="E3" s="1093"/>
      <c r="F3" s="1093"/>
      <c r="G3" s="1093"/>
      <c r="H3" s="1093"/>
      <c r="I3" s="1093"/>
      <c r="J3" s="1093"/>
      <c r="K3" s="538"/>
      <c r="L3" s="538"/>
      <c r="M3" s="538"/>
      <c r="N3" s="538"/>
      <c r="O3" s="538"/>
      <c r="P3" s="538"/>
      <c r="Q3" s="538"/>
    </row>
    <row r="4" spans="1:10" s="575" customFormat="1" ht="51" customHeight="1">
      <c r="A4" s="614" t="s">
        <v>55</v>
      </c>
      <c r="B4" s="614" t="s">
        <v>175</v>
      </c>
      <c r="C4" s="614" t="s">
        <v>176</v>
      </c>
      <c r="D4" s="614" t="s">
        <v>177</v>
      </c>
      <c r="E4" s="614" t="s">
        <v>178</v>
      </c>
      <c r="F4" s="614" t="s">
        <v>179</v>
      </c>
      <c r="G4" s="614" t="s">
        <v>180</v>
      </c>
      <c r="H4" s="614" t="s">
        <v>181</v>
      </c>
      <c r="I4" s="642" t="s">
        <v>182</v>
      </c>
      <c r="J4" s="614" t="s">
        <v>183</v>
      </c>
    </row>
    <row r="5" spans="1:10" s="575" customFormat="1" ht="28.5" customHeight="1">
      <c r="A5" s="643">
        <v>1</v>
      </c>
      <c r="B5" s="643">
        <v>2</v>
      </c>
      <c r="C5" s="643">
        <v>3</v>
      </c>
      <c r="D5" s="643">
        <v>4</v>
      </c>
      <c r="E5" s="643">
        <v>5</v>
      </c>
      <c r="F5" s="643">
        <v>6</v>
      </c>
      <c r="G5" s="643">
        <v>7</v>
      </c>
      <c r="H5" s="643">
        <v>8</v>
      </c>
      <c r="I5" s="643">
        <v>9</v>
      </c>
      <c r="J5" s="643">
        <v>10</v>
      </c>
    </row>
    <row r="6" spans="1:16" s="639" customFormat="1" ht="26.25" customHeight="1">
      <c r="A6" s="564"/>
      <c r="B6" s="1094" t="s">
        <v>576</v>
      </c>
      <c r="C6" s="887"/>
      <c r="D6" s="887"/>
      <c r="E6" s="887"/>
      <c r="F6" s="887"/>
      <c r="G6" s="887"/>
      <c r="H6" s="887"/>
      <c r="I6" s="887"/>
      <c r="J6" s="887"/>
      <c r="K6" s="644"/>
      <c r="L6" s="644"/>
      <c r="M6" s="644"/>
      <c r="N6" s="644"/>
      <c r="O6" s="644"/>
      <c r="P6" s="644"/>
    </row>
    <row r="7" spans="1:10" ht="18.75">
      <c r="A7" s="571"/>
      <c r="B7" s="571"/>
      <c r="C7" s="571"/>
      <c r="D7" s="571"/>
      <c r="E7" s="571"/>
      <c r="F7" s="571"/>
      <c r="G7" s="571"/>
      <c r="H7" s="571"/>
      <c r="I7" s="571"/>
      <c r="J7" s="571"/>
    </row>
    <row r="8" spans="1:10" ht="18.75">
      <c r="A8" s="571"/>
      <c r="B8" s="571"/>
      <c r="C8" s="571"/>
      <c r="D8" s="571"/>
      <c r="E8" s="571"/>
      <c r="F8" s="571"/>
      <c r="G8" s="571"/>
      <c r="H8" s="571"/>
      <c r="I8" s="571"/>
      <c r="J8" s="571"/>
    </row>
    <row r="9" spans="1:10" ht="18.75">
      <c r="A9" s="571"/>
      <c r="B9" s="571"/>
      <c r="C9" s="571"/>
      <c r="D9" s="571"/>
      <c r="E9" s="571"/>
      <c r="F9" s="571"/>
      <c r="G9" s="571"/>
      <c r="H9" s="571"/>
      <c r="I9" s="571"/>
      <c r="J9" s="571"/>
    </row>
    <row r="10" spans="1:10" ht="18.75">
      <c r="A10" s="571"/>
      <c r="B10" s="645"/>
      <c r="C10" s="571"/>
      <c r="D10" s="571"/>
      <c r="E10" s="571"/>
      <c r="F10" s="571"/>
      <c r="G10" s="571"/>
      <c r="H10" s="571"/>
      <c r="I10" s="571"/>
      <c r="J10" s="571"/>
    </row>
    <row r="11" spans="1:10" ht="18.75">
      <c r="A11" s="571"/>
      <c r="B11" s="571"/>
      <c r="C11" s="571"/>
      <c r="D11" s="571"/>
      <c r="E11" s="571"/>
      <c r="F11" s="571"/>
      <c r="G11" s="571"/>
      <c r="H11" s="571"/>
      <c r="I11" s="571"/>
      <c r="J11" s="571"/>
    </row>
    <row r="12" spans="1:10" ht="18.75">
      <c r="A12" s="571"/>
      <c r="B12" s="571"/>
      <c r="C12" s="571"/>
      <c r="D12" s="571"/>
      <c r="E12" s="571"/>
      <c r="F12" s="571"/>
      <c r="G12" s="571"/>
      <c r="H12" s="571"/>
      <c r="I12" s="571"/>
      <c r="J12" s="571"/>
    </row>
    <row r="13" spans="1:10" ht="18.75">
      <c r="A13" s="571"/>
      <c r="B13" s="571"/>
      <c r="C13" s="571"/>
      <c r="D13" s="571"/>
      <c r="E13" s="571"/>
      <c r="F13" s="571"/>
      <c r="G13" s="571"/>
      <c r="H13" s="571"/>
      <c r="I13" s="571"/>
      <c r="J13" s="571"/>
    </row>
    <row r="14" spans="1:10" ht="18.75">
      <c r="A14" s="571"/>
      <c r="B14" s="645"/>
      <c r="C14" s="571"/>
      <c r="D14" s="571"/>
      <c r="E14" s="571"/>
      <c r="F14" s="571"/>
      <c r="G14" s="646"/>
      <c r="H14" s="571"/>
      <c r="I14" s="571"/>
      <c r="J14" s="571"/>
    </row>
    <row r="15" spans="1:10" ht="18.75">
      <c r="A15" s="571"/>
      <c r="B15" s="571"/>
      <c r="C15" s="571"/>
      <c r="D15" s="571"/>
      <c r="E15" s="571"/>
      <c r="F15" s="571"/>
      <c r="G15" s="571"/>
      <c r="H15" s="571"/>
      <c r="I15" s="571"/>
      <c r="J15" s="571"/>
    </row>
    <row r="16" spans="1:10" ht="18.75">
      <c r="A16" s="571"/>
      <c r="B16" s="571"/>
      <c r="C16" s="571"/>
      <c r="D16" s="571"/>
      <c r="E16" s="571"/>
      <c r="F16" s="571"/>
      <c r="G16" s="571"/>
      <c r="H16" s="571"/>
      <c r="I16" s="571"/>
      <c r="J16" s="571"/>
    </row>
    <row r="17" spans="1:10" ht="12.75">
      <c r="A17" s="521"/>
      <c r="B17" s="521"/>
      <c r="C17" s="521"/>
      <c r="D17" s="521"/>
      <c r="E17" s="521"/>
      <c r="F17" s="521"/>
      <c r="G17" s="521"/>
      <c r="H17" s="521"/>
      <c r="I17" s="521"/>
      <c r="J17" s="521"/>
    </row>
    <row r="18" spans="1:10" ht="12.75">
      <c r="A18" s="521"/>
      <c r="B18" s="521"/>
      <c r="C18" s="521"/>
      <c r="D18" s="521"/>
      <c r="E18" s="521"/>
      <c r="F18" s="521"/>
      <c r="G18" s="521"/>
      <c r="H18" s="521"/>
      <c r="I18" s="521"/>
      <c r="J18" s="521"/>
    </row>
    <row r="19" spans="1:10" ht="12.75">
      <c r="A19" s="521"/>
      <c r="B19" s="521"/>
      <c r="C19" s="521"/>
      <c r="D19" s="521"/>
      <c r="E19" s="521"/>
      <c r="F19" s="521"/>
      <c r="G19" s="521"/>
      <c r="H19" s="521"/>
      <c r="I19" s="521"/>
      <c r="J19" s="521"/>
    </row>
    <row r="20" spans="1:10" ht="12.75">
      <c r="A20" s="521"/>
      <c r="B20" s="521"/>
      <c r="C20" s="521"/>
      <c r="D20" s="521"/>
      <c r="E20" s="521"/>
      <c r="F20" s="521"/>
      <c r="G20" s="521"/>
      <c r="H20" s="521"/>
      <c r="I20" s="521"/>
      <c r="J20" s="521"/>
    </row>
    <row r="21" spans="1:10" ht="12.75">
      <c r="A21" s="521"/>
      <c r="B21" s="521"/>
      <c r="C21" s="521"/>
      <c r="D21" s="521"/>
      <c r="E21" s="521"/>
      <c r="F21" s="521"/>
      <c r="G21" s="521"/>
      <c r="H21" s="521"/>
      <c r="I21" s="521"/>
      <c r="J21" s="521"/>
    </row>
    <row r="22" spans="1:10" ht="12.75">
      <c r="A22" s="521"/>
      <c r="B22" s="521"/>
      <c r="C22" s="521"/>
      <c r="D22" s="521"/>
      <c r="E22" s="521"/>
      <c r="F22" s="521"/>
      <c r="G22" s="521"/>
      <c r="H22" s="521"/>
      <c r="I22" s="521"/>
      <c r="J22" s="521"/>
    </row>
    <row r="23" spans="1:10" ht="12.75">
      <c r="A23" s="521"/>
      <c r="B23" s="521"/>
      <c r="C23" s="521"/>
      <c r="D23" s="521"/>
      <c r="E23" s="521"/>
      <c r="F23" s="521"/>
      <c r="G23" s="521"/>
      <c r="H23" s="521"/>
      <c r="I23" s="521"/>
      <c r="J23" s="521"/>
    </row>
    <row r="24" spans="1:10" ht="12.75">
      <c r="A24" s="521"/>
      <c r="B24" s="521"/>
      <c r="C24" s="521"/>
      <c r="D24" s="521"/>
      <c r="E24" s="521"/>
      <c r="F24" s="521"/>
      <c r="G24" s="521"/>
      <c r="H24" s="521"/>
      <c r="I24" s="521"/>
      <c r="J24" s="521"/>
    </row>
    <row r="25" spans="1:10" ht="12.75">
      <c r="A25" s="521"/>
      <c r="B25" s="521"/>
      <c r="C25" s="521"/>
      <c r="D25" s="521"/>
      <c r="E25" s="521"/>
      <c r="F25" s="521"/>
      <c r="G25" s="521"/>
      <c r="H25" s="521"/>
      <c r="I25" s="521"/>
      <c r="J25" s="521"/>
    </row>
    <row r="26" spans="1:10" ht="12.75">
      <c r="A26" s="521"/>
      <c r="B26" s="521"/>
      <c r="C26" s="521"/>
      <c r="D26" s="521"/>
      <c r="E26" s="521"/>
      <c r="F26" s="521"/>
      <c r="G26" s="521"/>
      <c r="H26" s="521"/>
      <c r="I26" s="521"/>
      <c r="J26" s="521"/>
    </row>
    <row r="27" spans="1:10" ht="12.75">
      <c r="A27" s="521"/>
      <c r="B27" s="521"/>
      <c r="C27" s="521"/>
      <c r="D27" s="521"/>
      <c r="E27" s="521"/>
      <c r="F27" s="521"/>
      <c r="G27" s="521"/>
      <c r="H27" s="521"/>
      <c r="I27" s="521"/>
      <c r="J27" s="521"/>
    </row>
    <row r="28" spans="1:10" ht="12.75">
      <c r="A28" s="521"/>
      <c r="B28" s="521"/>
      <c r="C28" s="521"/>
      <c r="D28" s="521"/>
      <c r="E28" s="521"/>
      <c r="F28" s="521"/>
      <c r="G28" s="521"/>
      <c r="H28" s="521"/>
      <c r="I28" s="521"/>
      <c r="J28" s="521"/>
    </row>
    <row r="29" spans="1:10" ht="12.75">
      <c r="A29" s="521"/>
      <c r="B29" s="521"/>
      <c r="C29" s="521"/>
      <c r="D29" s="521"/>
      <c r="E29" s="521"/>
      <c r="F29" s="521"/>
      <c r="G29" s="521"/>
      <c r="H29" s="521"/>
      <c r="I29" s="521"/>
      <c r="J29" s="521"/>
    </row>
    <row r="30" spans="1:10" ht="12.75">
      <c r="A30" s="521"/>
      <c r="B30" s="521"/>
      <c r="C30" s="521"/>
      <c r="D30" s="521"/>
      <c r="E30" s="521"/>
      <c r="F30" s="521"/>
      <c r="G30" s="521"/>
      <c r="H30" s="521"/>
      <c r="I30" s="521"/>
      <c r="J30" s="521"/>
    </row>
    <row r="31" spans="1:10" ht="12.75">
      <c r="A31" s="521"/>
      <c r="B31" s="521"/>
      <c r="C31" s="521"/>
      <c r="D31" s="521"/>
      <c r="E31" s="521"/>
      <c r="F31" s="521"/>
      <c r="G31" s="521"/>
      <c r="H31" s="521"/>
      <c r="I31" s="521"/>
      <c r="J31" s="521"/>
    </row>
    <row r="32" spans="1:10" ht="12.75">
      <c r="A32" s="521"/>
      <c r="B32" s="521"/>
      <c r="C32" s="521"/>
      <c r="D32" s="521"/>
      <c r="E32" s="521"/>
      <c r="F32" s="521"/>
      <c r="G32" s="521"/>
      <c r="H32" s="521"/>
      <c r="I32" s="521"/>
      <c r="J32" s="521"/>
    </row>
    <row r="33" spans="1:10" ht="12.75">
      <c r="A33" s="521"/>
      <c r="B33" s="521"/>
      <c r="C33" s="521"/>
      <c r="D33" s="521"/>
      <c r="E33" s="521"/>
      <c r="F33" s="521"/>
      <c r="G33" s="521"/>
      <c r="H33" s="521"/>
      <c r="I33" s="521"/>
      <c r="J33" s="521"/>
    </row>
    <row r="34" spans="1:10" ht="12.75">
      <c r="A34" s="521"/>
      <c r="B34" s="521"/>
      <c r="C34" s="521"/>
      <c r="D34" s="521"/>
      <c r="E34" s="521"/>
      <c r="F34" s="521"/>
      <c r="G34" s="521"/>
      <c r="H34" s="521"/>
      <c r="I34" s="521"/>
      <c r="J34" s="521"/>
    </row>
    <row r="35" spans="1:10" ht="12.75">
      <c r="A35" s="521"/>
      <c r="B35" s="521"/>
      <c r="C35" s="521"/>
      <c r="D35" s="521"/>
      <c r="E35" s="521"/>
      <c r="F35" s="521"/>
      <c r="G35" s="521"/>
      <c r="H35" s="521"/>
      <c r="I35" s="521"/>
      <c r="J35" s="521"/>
    </row>
    <row r="36" spans="1:10" ht="12.75">
      <c r="A36" s="521"/>
      <c r="B36" s="521"/>
      <c r="C36" s="521"/>
      <c r="D36" s="521"/>
      <c r="E36" s="521"/>
      <c r="F36" s="521"/>
      <c r="G36" s="521"/>
      <c r="H36" s="521"/>
      <c r="I36" s="521"/>
      <c r="J36" s="521"/>
    </row>
  </sheetData>
  <sheetProtection/>
  <mergeCells count="4">
    <mergeCell ref="A1:Q1"/>
    <mergeCell ref="A3:J3"/>
    <mergeCell ref="B2:J2"/>
    <mergeCell ref="B6:J6"/>
  </mergeCells>
  <hyperlinks>
    <hyperlink ref="I4" r:id="rId1" display="cpr@ O;kf/kD; "/>
  </hyperlinks>
  <printOptions horizontalCentered="1"/>
  <pageMargins left="1.4" right="0.75" top="1" bottom="1" header="0.5" footer="0.5"/>
  <pageSetup horizontalDpi="600" verticalDpi="600" orientation="landscape" paperSize="5" scale="88" r:id="rId2"/>
  <colBreaks count="1" manualBreakCount="1">
    <brk id="10" max="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30" zoomScaleSheetLayoutView="130" zoomScalePageLayoutView="0" workbookViewId="0" topLeftCell="A16">
      <selection activeCell="F7" sqref="F7"/>
    </sheetView>
  </sheetViews>
  <sheetFormatPr defaultColWidth="9.140625" defaultRowHeight="12.75"/>
  <cols>
    <col min="1" max="1" width="5.8515625" style="476" customWidth="1"/>
    <col min="2" max="2" width="22.28125" style="476" customWidth="1"/>
    <col min="3" max="3" width="15.140625" style="476" customWidth="1"/>
    <col min="4" max="4" width="11.57421875" style="476" customWidth="1"/>
    <col min="5" max="5" width="16.140625" style="476" customWidth="1"/>
    <col min="6" max="6" width="16.421875" style="476" customWidth="1"/>
    <col min="7" max="7" width="19.7109375" style="476" customWidth="1"/>
    <col min="8" max="8" width="27.57421875" style="476" customWidth="1"/>
    <col min="9" max="15" width="9.140625" style="476" hidden="1" customWidth="1"/>
    <col min="16" max="16384" width="9.140625" style="476" customWidth="1"/>
  </cols>
  <sheetData>
    <row r="1" spans="1:15" s="577" customFormat="1" ht="15">
      <c r="A1" s="1095" t="s">
        <v>1052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</row>
    <row r="2" spans="1:16" s="459" customFormat="1" ht="20.25">
      <c r="A2" s="1097" t="s">
        <v>575</v>
      </c>
      <c r="B2" s="1097"/>
      <c r="C2" s="1097"/>
      <c r="D2" s="1097"/>
      <c r="E2" s="1097"/>
      <c r="F2" s="1097"/>
      <c r="G2" s="1097"/>
      <c r="H2" s="1097"/>
      <c r="I2" s="457"/>
      <c r="J2" s="457"/>
      <c r="K2" s="457"/>
      <c r="L2" s="457"/>
      <c r="M2" s="457"/>
      <c r="N2" s="457"/>
      <c r="O2" s="457"/>
      <c r="P2" s="457"/>
    </row>
    <row r="3" spans="1:15" s="577" customFormat="1" ht="18.75" customHeight="1">
      <c r="A3" s="1096" t="s">
        <v>254</v>
      </c>
      <c r="B3" s="1096"/>
      <c r="C3" s="1096"/>
      <c r="D3" s="1096"/>
      <c r="E3" s="1096"/>
      <c r="F3" s="1096"/>
      <c r="G3" s="1096"/>
      <c r="H3" s="1096"/>
      <c r="I3" s="538"/>
      <c r="J3" s="538"/>
      <c r="K3" s="538"/>
      <c r="L3" s="538"/>
      <c r="M3" s="538"/>
      <c r="N3" s="538"/>
      <c r="O3" s="538"/>
    </row>
    <row r="4" spans="1:8" s="580" customFormat="1" ht="51" customHeight="1">
      <c r="A4" s="647" t="s">
        <v>55</v>
      </c>
      <c r="B4" s="647" t="s">
        <v>184</v>
      </c>
      <c r="C4" s="647" t="s">
        <v>185</v>
      </c>
      <c r="D4" s="647" t="s">
        <v>178</v>
      </c>
      <c r="E4" s="647" t="s">
        <v>524</v>
      </c>
      <c r="F4" s="647" t="s">
        <v>180</v>
      </c>
      <c r="G4" s="647" t="s">
        <v>183</v>
      </c>
      <c r="H4" s="647" t="s">
        <v>31</v>
      </c>
    </row>
    <row r="5" spans="1:8" s="577" customFormat="1" ht="12.75" customHeight="1">
      <c r="A5" s="648">
        <v>1</v>
      </c>
      <c r="B5" s="648">
        <v>2</v>
      </c>
      <c r="C5" s="648">
        <v>3</v>
      </c>
      <c r="D5" s="648">
        <v>4</v>
      </c>
      <c r="E5" s="648">
        <v>5</v>
      </c>
      <c r="F5" s="648">
        <v>6</v>
      </c>
      <c r="G5" s="648">
        <v>7</v>
      </c>
      <c r="H5" s="648">
        <v>8</v>
      </c>
    </row>
    <row r="6" spans="1:8" s="577" customFormat="1" ht="20.25" customHeight="1">
      <c r="A6" s="648">
        <v>1</v>
      </c>
      <c r="B6" s="647" t="s">
        <v>186</v>
      </c>
      <c r="C6" s="647" t="s">
        <v>638</v>
      </c>
      <c r="D6" s="649"/>
      <c r="E6" s="650"/>
      <c r="F6" s="649"/>
      <c r="G6" s="649"/>
      <c r="H6" s="649"/>
    </row>
    <row r="7" spans="1:8" s="577" customFormat="1" ht="20.25" customHeight="1">
      <c r="A7" s="648">
        <v>2</v>
      </c>
      <c r="B7" s="647" t="s">
        <v>187</v>
      </c>
      <c r="C7" s="647" t="s">
        <v>638</v>
      </c>
      <c r="D7" s="649"/>
      <c r="E7" s="650"/>
      <c r="F7" s="649"/>
      <c r="G7" s="649"/>
      <c r="H7" s="649"/>
    </row>
    <row r="8" spans="1:8" s="577" customFormat="1" ht="22.5" customHeight="1">
      <c r="A8" s="648">
        <v>3</v>
      </c>
      <c r="B8" s="647" t="s">
        <v>188</v>
      </c>
      <c r="C8" s="647" t="s">
        <v>638</v>
      </c>
      <c r="E8" s="651"/>
      <c r="F8" s="648"/>
      <c r="G8" s="648"/>
      <c r="H8" s="649"/>
    </row>
    <row r="9" spans="1:8" s="577" customFormat="1" ht="90" customHeight="1">
      <c r="A9" s="648">
        <v>4</v>
      </c>
      <c r="B9" s="647" t="s">
        <v>1490</v>
      </c>
      <c r="C9" s="647" t="s">
        <v>1332</v>
      </c>
      <c r="D9" s="648" t="s">
        <v>1053</v>
      </c>
      <c r="E9" s="651" t="s">
        <v>1398</v>
      </c>
      <c r="F9" s="648" t="s">
        <v>1399</v>
      </c>
      <c r="G9" s="648" t="s">
        <v>1333</v>
      </c>
      <c r="H9" s="649" t="s">
        <v>1109</v>
      </c>
    </row>
    <row r="10" spans="1:8" s="577" customFormat="1" ht="126.75" customHeight="1">
      <c r="A10" s="648">
        <v>5</v>
      </c>
      <c r="B10" s="647" t="s">
        <v>916</v>
      </c>
      <c r="C10" s="647" t="s">
        <v>915</v>
      </c>
      <c r="D10" s="649" t="s">
        <v>1491</v>
      </c>
      <c r="E10" s="649" t="s">
        <v>927</v>
      </c>
      <c r="F10" s="649" t="s">
        <v>917</v>
      </c>
      <c r="G10" s="649" t="s">
        <v>1462</v>
      </c>
      <c r="H10" s="649" t="s">
        <v>1463</v>
      </c>
    </row>
    <row r="11" spans="1:8" s="577" customFormat="1" ht="84" customHeight="1">
      <c r="A11" s="648">
        <v>6</v>
      </c>
      <c r="B11" s="647" t="s">
        <v>1467</v>
      </c>
      <c r="C11" s="647" t="s">
        <v>1055</v>
      </c>
      <c r="D11" s="648">
        <v>841500</v>
      </c>
      <c r="E11" s="649" t="s">
        <v>1056</v>
      </c>
      <c r="F11" s="649" t="s">
        <v>1057</v>
      </c>
      <c r="G11" s="648" t="s">
        <v>1054</v>
      </c>
      <c r="H11" s="649" t="s">
        <v>1058</v>
      </c>
    </row>
    <row r="12" spans="1:8" s="577" customFormat="1" ht="126.75" customHeight="1">
      <c r="A12" s="648">
        <v>5</v>
      </c>
      <c r="B12" s="647" t="s">
        <v>1467</v>
      </c>
      <c r="C12" s="647" t="s">
        <v>1464</v>
      </c>
      <c r="D12" s="649" t="s">
        <v>1502</v>
      </c>
      <c r="E12" s="649" t="s">
        <v>1465</v>
      </c>
      <c r="F12" s="649" t="s">
        <v>1466</v>
      </c>
      <c r="G12" s="649" t="s">
        <v>1304</v>
      </c>
      <c r="H12" s="649" t="s">
        <v>1492</v>
      </c>
    </row>
  </sheetData>
  <sheetProtection/>
  <mergeCells count="3">
    <mergeCell ref="A1:O1"/>
    <mergeCell ref="A3:H3"/>
    <mergeCell ref="A2:H2"/>
  </mergeCells>
  <printOptions horizontalCentered="1"/>
  <pageMargins left="1.25" right="0.75" top="0.75" bottom="0.5" header="0.5" footer="0.5"/>
  <pageSetup horizontalDpi="600" verticalDpi="600" orientation="landscape" paperSize="5" scale="88" r:id="rId1"/>
  <rowBreaks count="1" manualBreakCount="1">
    <brk id="12" max="14" man="1"/>
  </rowBreaks>
  <colBreaks count="1" manualBreakCount="1">
    <brk id="8" max="11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Q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6.8515625" style="476" customWidth="1"/>
    <col min="2" max="2" width="62.28125" style="476" customWidth="1"/>
    <col min="3" max="3" width="53.57421875" style="476" customWidth="1"/>
    <col min="4" max="4" width="32.28125" style="476" customWidth="1"/>
    <col min="5" max="5" width="2.00390625" style="476" customWidth="1"/>
    <col min="6" max="6" width="6.28125" style="476" hidden="1" customWidth="1"/>
    <col min="7" max="17" width="9.140625" style="476" hidden="1" customWidth="1"/>
    <col min="18" max="16384" width="9.140625" style="476" customWidth="1"/>
  </cols>
  <sheetData>
    <row r="1" spans="1:17" s="577" customFormat="1" ht="18.75">
      <c r="A1" s="1080" t="s">
        <v>189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</row>
    <row r="2" spans="1:17" s="459" customFormat="1" ht="20.25">
      <c r="A2" s="1026" t="s">
        <v>575</v>
      </c>
      <c r="B2" s="1026"/>
      <c r="C2" s="1026"/>
      <c r="D2" s="1026"/>
      <c r="E2" s="1026"/>
      <c r="F2" s="1026"/>
      <c r="G2" s="1026"/>
      <c r="H2" s="1026"/>
      <c r="I2" s="1026"/>
      <c r="J2" s="457"/>
      <c r="K2" s="457"/>
      <c r="L2" s="457"/>
      <c r="M2" s="457"/>
      <c r="N2" s="457"/>
      <c r="O2" s="457"/>
      <c r="P2" s="457"/>
      <c r="Q2" s="457"/>
    </row>
    <row r="3" spans="1:17" s="577" customFormat="1" ht="18.75" customHeight="1">
      <c r="A3" s="1093" t="s">
        <v>190</v>
      </c>
      <c r="B3" s="1093"/>
      <c r="C3" s="1093"/>
      <c r="D3" s="1093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</row>
    <row r="4" spans="1:4" s="576" customFormat="1" ht="25.5" customHeight="1">
      <c r="A4" s="614" t="s">
        <v>55</v>
      </c>
      <c r="B4" s="589" t="s">
        <v>672</v>
      </c>
      <c r="C4" s="589" t="s">
        <v>191</v>
      </c>
      <c r="D4" s="589" t="s">
        <v>31</v>
      </c>
    </row>
    <row r="5" spans="1:4" s="576" customFormat="1" ht="28.5" customHeight="1">
      <c r="A5" s="652">
        <v>1</v>
      </c>
      <c r="B5" s="652">
        <v>2</v>
      </c>
      <c r="C5" s="652">
        <v>3</v>
      </c>
      <c r="D5" s="652">
        <v>4</v>
      </c>
    </row>
    <row r="6" spans="1:4" s="639" customFormat="1" ht="20.25">
      <c r="A6" s="644"/>
      <c r="B6" s="1098" t="s">
        <v>576</v>
      </c>
      <c r="C6" s="1099"/>
      <c r="D6" s="653"/>
    </row>
  </sheetData>
  <sheetProtection/>
  <mergeCells count="4">
    <mergeCell ref="A1:Q1"/>
    <mergeCell ref="A3:D3"/>
    <mergeCell ref="A2:I2"/>
    <mergeCell ref="B6:C6"/>
  </mergeCells>
  <printOptions horizontalCentered="1"/>
  <pageMargins left="1.5" right="0.75" top="0.75" bottom="0.5" header="0.5" footer="0.5"/>
  <pageSetup horizontalDpi="600" verticalDpi="600" orientation="landscape" paperSize="5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6"/>
  <sheetViews>
    <sheetView view="pageBreakPreview" zoomScale="115" zoomScaleNormal="115" zoomScaleSheetLayoutView="115" zoomScalePageLayoutView="0" workbookViewId="0" topLeftCell="D1">
      <selection activeCell="F6" sqref="F6"/>
    </sheetView>
  </sheetViews>
  <sheetFormatPr defaultColWidth="9.140625" defaultRowHeight="12.75"/>
  <cols>
    <col min="1" max="1" width="9.140625" style="552" customWidth="1"/>
    <col min="2" max="2" width="25.00390625" style="476" customWidth="1"/>
    <col min="3" max="3" width="15.28125" style="476" customWidth="1"/>
    <col min="4" max="4" width="15.57421875" style="476" customWidth="1"/>
    <col min="5" max="5" width="13.421875" style="476" customWidth="1"/>
    <col min="6" max="6" width="47.28125" style="476" customWidth="1"/>
    <col min="7" max="7" width="16.57421875" style="476" customWidth="1"/>
    <col min="8" max="8" width="3.00390625" style="476" customWidth="1"/>
    <col min="9" max="17" width="9.140625" style="476" hidden="1" customWidth="1"/>
    <col min="18" max="16384" width="9.140625" style="476" customWidth="1"/>
  </cols>
  <sheetData>
    <row r="1" spans="1:17" s="577" customFormat="1" ht="18.75">
      <c r="A1" s="1080" t="s">
        <v>192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</row>
    <row r="2" spans="1:26" s="577" customFormat="1" ht="18.75">
      <c r="A2" s="592"/>
      <c r="B2" s="1100" t="s">
        <v>577</v>
      </c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</row>
    <row r="3" spans="1:17" s="577" customFormat="1" ht="18.75" customHeight="1">
      <c r="A3" s="1093" t="s">
        <v>193</v>
      </c>
      <c r="B3" s="1093"/>
      <c r="C3" s="1093"/>
      <c r="D3" s="1093"/>
      <c r="E3" s="1093"/>
      <c r="F3" s="1093"/>
      <c r="G3" s="1093"/>
      <c r="H3" s="538"/>
      <c r="I3" s="538"/>
      <c r="J3" s="538"/>
      <c r="K3" s="538"/>
      <c r="L3" s="538"/>
      <c r="M3" s="538"/>
      <c r="N3" s="538"/>
      <c r="O3" s="538"/>
      <c r="P3" s="538"/>
      <c r="Q3" s="538"/>
    </row>
    <row r="4" spans="1:7" s="655" customFormat="1" ht="45" customHeight="1">
      <c r="A4" s="654" t="s">
        <v>55</v>
      </c>
      <c r="B4" s="654" t="s">
        <v>436</v>
      </c>
      <c r="C4" s="654" t="s">
        <v>194</v>
      </c>
      <c r="D4" s="654" t="s">
        <v>195</v>
      </c>
      <c r="E4" s="654" t="s">
        <v>196</v>
      </c>
      <c r="F4" s="654" t="s">
        <v>197</v>
      </c>
      <c r="G4" s="654" t="s">
        <v>23</v>
      </c>
    </row>
    <row r="5" spans="1:7" s="655" customFormat="1" ht="23.25" customHeight="1">
      <c r="A5" s="542">
        <v>1</v>
      </c>
      <c r="B5" s="542">
        <v>2</v>
      </c>
      <c r="C5" s="542">
        <v>3</v>
      </c>
      <c r="D5" s="542">
        <v>4</v>
      </c>
      <c r="E5" s="542">
        <v>5</v>
      </c>
      <c r="F5" s="542">
        <v>6</v>
      </c>
      <c r="G5" s="542">
        <v>7</v>
      </c>
    </row>
    <row r="6" spans="1:7" s="554" customFormat="1" ht="91.5" customHeight="1">
      <c r="A6" s="534">
        <v>1</v>
      </c>
      <c r="B6" s="93" t="s">
        <v>451</v>
      </c>
      <c r="C6" s="93" t="s">
        <v>1034</v>
      </c>
      <c r="D6" s="93" t="s">
        <v>1035</v>
      </c>
      <c r="E6" s="534" t="s">
        <v>292</v>
      </c>
      <c r="F6" s="534" t="s">
        <v>292</v>
      </c>
      <c r="G6" s="534" t="s">
        <v>311</v>
      </c>
    </row>
  </sheetData>
  <sheetProtection/>
  <mergeCells count="3">
    <mergeCell ref="A1:Q1"/>
    <mergeCell ref="A3:G3"/>
    <mergeCell ref="B2:Z2"/>
  </mergeCells>
  <printOptions horizontalCentered="1"/>
  <pageMargins left="1.5" right="0.75" top="0.5" bottom="0.5" header="0.5" footer="0.5"/>
  <pageSetup horizontalDpi="600" verticalDpi="600" orientation="landscape" paperSize="5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57"/>
  <sheetViews>
    <sheetView zoomScaleSheetLayoutView="100" zoomScalePageLayoutView="0" workbookViewId="0" topLeftCell="A1">
      <selection activeCell="C6" sqref="C6:X6"/>
    </sheetView>
  </sheetViews>
  <sheetFormatPr defaultColWidth="9.140625" defaultRowHeight="32.25" customHeight="1"/>
  <cols>
    <col min="1" max="1" width="3.421875" style="21" customWidth="1"/>
    <col min="2" max="2" width="9.140625" style="30" customWidth="1"/>
    <col min="3" max="16384" width="9.140625" style="21" customWidth="1"/>
  </cols>
  <sheetData>
    <row r="1" spans="1:26" ht="32.25" customHeight="1">
      <c r="A1" s="1102" t="s">
        <v>244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32.25" customHeight="1">
      <c r="A2" s="31"/>
      <c r="B2" s="1103" t="s">
        <v>577</v>
      </c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  <c r="P2" s="1103"/>
      <c r="Q2" s="1103"/>
      <c r="R2" s="1103"/>
      <c r="S2" s="1103"/>
      <c r="T2" s="1103"/>
      <c r="U2" s="1103"/>
      <c r="V2" s="1103"/>
      <c r="W2" s="1103"/>
      <c r="X2" s="1103"/>
      <c r="Y2" s="1103"/>
      <c r="Z2" s="1103"/>
    </row>
    <row r="3" spans="1:9" ht="21.75" customHeight="1">
      <c r="A3" s="1104" t="s">
        <v>248</v>
      </c>
      <c r="B3" s="1104"/>
      <c r="C3" s="1104"/>
      <c r="D3" s="1104"/>
      <c r="E3" s="1104"/>
      <c r="F3" s="1104"/>
      <c r="G3" s="1104"/>
      <c r="H3" s="1104"/>
      <c r="I3" s="1104"/>
    </row>
    <row r="4" spans="1:24" s="35" customFormat="1" ht="14.25" customHeight="1">
      <c r="A4" s="55"/>
      <c r="B4" s="56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  <c r="Q4" s="1105"/>
      <c r="R4" s="1105"/>
      <c r="S4" s="1105"/>
      <c r="T4" s="1105"/>
      <c r="U4" s="1105"/>
      <c r="V4" s="1105"/>
      <c r="W4" s="1105"/>
      <c r="X4" s="1105"/>
    </row>
    <row r="5" spans="1:24" s="35" customFormat="1" ht="45.75" customHeight="1">
      <c r="A5" s="55"/>
      <c r="B5" s="34" t="s">
        <v>396</v>
      </c>
      <c r="C5" s="1101" t="s">
        <v>1400</v>
      </c>
      <c r="D5" s="1101"/>
      <c r="E5" s="1101"/>
      <c r="F5" s="1101"/>
      <c r="G5" s="1101"/>
      <c r="H5" s="1101"/>
      <c r="I5" s="1101"/>
      <c r="J5" s="1101"/>
      <c r="K5" s="1101"/>
      <c r="L5" s="1101"/>
      <c r="M5" s="1101"/>
      <c r="N5" s="1101"/>
      <c r="O5" s="1101"/>
      <c r="P5" s="1101"/>
      <c r="Q5" s="1101"/>
      <c r="R5" s="1101"/>
      <c r="S5" s="1101"/>
      <c r="T5" s="1101"/>
      <c r="U5" s="1101"/>
      <c r="V5" s="1101"/>
      <c r="W5" s="1101"/>
      <c r="X5" s="1101"/>
    </row>
    <row r="6" spans="1:24" s="35" customFormat="1" ht="31.5" customHeight="1">
      <c r="A6" s="55"/>
      <c r="B6" s="34" t="s">
        <v>399</v>
      </c>
      <c r="C6" s="1106" t="s">
        <v>1498</v>
      </c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6"/>
      <c r="P6" s="1106"/>
      <c r="Q6" s="1106"/>
      <c r="R6" s="1106"/>
      <c r="S6" s="1106"/>
      <c r="T6" s="1106"/>
      <c r="U6" s="1106"/>
      <c r="V6" s="1106"/>
      <c r="W6" s="1106"/>
      <c r="X6" s="1106"/>
    </row>
    <row r="7" spans="1:24" s="35" customFormat="1" ht="27" customHeight="1">
      <c r="A7" s="55"/>
      <c r="C7" s="1101" t="s">
        <v>1110</v>
      </c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</row>
    <row r="8" spans="1:24" s="35" customFormat="1" ht="30" customHeight="1">
      <c r="A8" s="55"/>
      <c r="B8" s="34" t="s">
        <v>397</v>
      </c>
      <c r="C8" s="1101" t="s">
        <v>1468</v>
      </c>
      <c r="D8" s="1101"/>
      <c r="E8" s="1101"/>
      <c r="F8" s="1101"/>
      <c r="G8" s="1101"/>
      <c r="H8" s="1101"/>
      <c r="I8" s="1101"/>
      <c r="J8" s="1101"/>
      <c r="K8" s="1101"/>
      <c r="L8" s="1101"/>
      <c r="M8" s="1101"/>
      <c r="N8" s="1101"/>
      <c r="O8" s="1101"/>
      <c r="P8" s="1101"/>
      <c r="Q8" s="1101"/>
      <c r="R8" s="1101"/>
      <c r="S8" s="1101"/>
      <c r="T8" s="1101"/>
      <c r="U8" s="1101"/>
      <c r="V8" s="1101"/>
      <c r="W8" s="1101"/>
      <c r="X8" s="1101"/>
    </row>
    <row r="9" spans="2:18" ht="32.25" customHeight="1">
      <c r="B9" s="34" t="s">
        <v>398</v>
      </c>
      <c r="C9" s="1108" t="s">
        <v>930</v>
      </c>
      <c r="D9" s="1108"/>
      <c r="E9" s="1108"/>
      <c r="F9" s="1108"/>
      <c r="G9" s="1108"/>
      <c r="H9" s="1108"/>
      <c r="I9" s="1108"/>
      <c r="J9" s="1108"/>
      <c r="K9" s="1108"/>
      <c r="L9" s="1108"/>
      <c r="M9" s="1108"/>
      <c r="N9" s="1108"/>
      <c r="O9" s="1108"/>
      <c r="P9" s="1108"/>
      <c r="Q9" s="1108"/>
      <c r="R9" s="1108"/>
    </row>
    <row r="10" spans="1:24" s="35" customFormat="1" ht="26.25" customHeight="1">
      <c r="A10" s="55"/>
      <c r="B10" s="34" t="s">
        <v>1495</v>
      </c>
      <c r="C10" s="1101" t="s">
        <v>1493</v>
      </c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1"/>
      <c r="U10" s="1101"/>
      <c r="V10" s="1101"/>
      <c r="W10" s="1101"/>
      <c r="X10" s="1101"/>
    </row>
    <row r="11" s="33" customFormat="1" ht="28.5" customHeight="1"/>
    <row r="12" spans="1:5" s="23" customFormat="1" ht="32.25" customHeight="1">
      <c r="A12" s="29" t="s">
        <v>245</v>
      </c>
      <c r="B12" s="22"/>
      <c r="C12" s="29"/>
      <c r="D12" s="29"/>
      <c r="E12" s="29"/>
    </row>
    <row r="13" spans="2:16" s="23" customFormat="1" ht="21" customHeight="1">
      <c r="B13" s="20" t="s">
        <v>396</v>
      </c>
      <c r="C13" s="1112" t="s">
        <v>402</v>
      </c>
      <c r="D13" s="1112"/>
      <c r="E13" s="1112"/>
      <c r="F13" s="1112"/>
      <c r="G13" s="1112"/>
      <c r="H13" s="1112"/>
      <c r="I13" s="1112"/>
      <c r="J13" s="1112"/>
      <c r="K13" s="1112"/>
      <c r="L13" s="1112"/>
      <c r="M13" s="1112"/>
      <c r="N13" s="1112"/>
      <c r="O13" s="1112"/>
      <c r="P13" s="1112"/>
    </row>
    <row r="14" spans="2:16" s="24" customFormat="1" ht="24" customHeight="1">
      <c r="B14" s="28" t="s">
        <v>399</v>
      </c>
      <c r="C14" s="1109" t="s">
        <v>400</v>
      </c>
      <c r="D14" s="1109"/>
      <c r="E14" s="1109"/>
      <c r="F14" s="1109"/>
      <c r="G14" s="1109"/>
      <c r="H14" s="1109"/>
      <c r="I14" s="1109"/>
      <c r="J14" s="1109"/>
      <c r="K14" s="1109"/>
      <c r="L14" s="1109"/>
      <c r="M14" s="1109"/>
      <c r="N14" s="1109"/>
      <c r="O14" s="1109"/>
      <c r="P14" s="1109"/>
    </row>
    <row r="15" spans="2:16" s="24" customFormat="1" ht="23.25" customHeight="1">
      <c r="B15" s="28" t="s">
        <v>397</v>
      </c>
      <c r="C15" s="1109" t="s">
        <v>573</v>
      </c>
      <c r="D15" s="1109"/>
      <c r="E15" s="1109"/>
      <c r="F15" s="1109"/>
      <c r="G15" s="1109"/>
      <c r="H15" s="1109"/>
      <c r="I15" s="1109"/>
      <c r="J15" s="1109"/>
      <c r="K15" s="1109"/>
      <c r="L15" s="1109"/>
      <c r="M15" s="1109"/>
      <c r="N15" s="1109"/>
      <c r="O15" s="1109"/>
      <c r="P15" s="1109"/>
    </row>
    <row r="16" spans="2:16" s="24" customFormat="1" ht="24.75" customHeight="1">
      <c r="B16" s="28" t="s">
        <v>398</v>
      </c>
      <c r="C16" s="1109" t="s">
        <v>825</v>
      </c>
      <c r="D16" s="1109"/>
      <c r="E16" s="1109"/>
      <c r="F16" s="1109"/>
      <c r="G16" s="1109"/>
      <c r="H16" s="1109"/>
      <c r="I16" s="1109"/>
      <c r="J16" s="1109"/>
      <c r="K16" s="1109"/>
      <c r="L16" s="1109"/>
      <c r="M16" s="1109"/>
      <c r="N16" s="1109"/>
      <c r="O16" s="1109"/>
      <c r="P16" s="1109"/>
    </row>
    <row r="17" s="24" customFormat="1" ht="28.5" customHeight="1">
      <c r="B17" s="28"/>
    </row>
    <row r="18" spans="1:2" s="23" customFormat="1" ht="21" customHeight="1">
      <c r="A18" s="23" t="s">
        <v>246</v>
      </c>
      <c r="B18" s="20"/>
    </row>
    <row r="19" spans="3:19" s="108" customFormat="1" ht="27.75" customHeight="1">
      <c r="C19" s="805" t="s">
        <v>1494</v>
      </c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109"/>
      <c r="O19" s="109"/>
      <c r="P19" s="109"/>
      <c r="Q19" s="109"/>
      <c r="R19" s="109"/>
      <c r="S19" s="109"/>
    </row>
    <row r="20" spans="2:19" s="108" customFormat="1" ht="24.75" customHeight="1">
      <c r="B20" s="109"/>
      <c r="C20" s="1111" t="s">
        <v>1496</v>
      </c>
      <c r="D20" s="1111"/>
      <c r="E20" s="1111"/>
      <c r="F20" s="1111"/>
      <c r="G20" s="1111"/>
      <c r="H20" s="1111"/>
      <c r="I20" s="1111"/>
      <c r="J20" s="1111"/>
      <c r="K20" s="1111"/>
      <c r="L20" s="1111"/>
      <c r="M20" s="1111"/>
      <c r="N20" s="1111"/>
      <c r="O20" s="1111"/>
      <c r="P20" s="1111"/>
      <c r="Q20" s="1111"/>
      <c r="R20" s="109"/>
      <c r="S20" s="109"/>
    </row>
    <row r="21" spans="2:21" s="108" customFormat="1" ht="27" customHeight="1">
      <c r="B21" s="109"/>
      <c r="C21" s="1110" t="s">
        <v>1497</v>
      </c>
      <c r="D21" s="1110"/>
      <c r="E21" s="1110"/>
      <c r="F21" s="1110"/>
      <c r="G21" s="1110"/>
      <c r="H21" s="1110"/>
      <c r="I21" s="1110"/>
      <c r="J21" s="1110"/>
      <c r="K21" s="1110"/>
      <c r="L21" s="1110"/>
      <c r="M21" s="1110"/>
      <c r="N21" s="1110"/>
      <c r="O21" s="1110"/>
      <c r="P21" s="1110"/>
      <c r="Q21" s="1110"/>
      <c r="R21" s="1110"/>
      <c r="S21" s="1110"/>
      <c r="T21" s="1110"/>
      <c r="U21" s="1110"/>
    </row>
    <row r="22" spans="2:19" s="36" customFormat="1" ht="25.5" customHeight="1">
      <c r="B22" s="105"/>
      <c r="C22" s="105"/>
      <c r="D22" s="105"/>
      <c r="E22" s="33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2:24" s="52" customFormat="1" ht="32.2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2:19" s="36" customFormat="1" ht="23.25" customHeight="1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2:24" s="23" customFormat="1" ht="47.25" customHeight="1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51"/>
      <c r="U25" s="51"/>
      <c r="V25" s="51"/>
      <c r="W25" s="51"/>
      <c r="X25" s="51"/>
    </row>
    <row r="26" spans="2:24" s="23" customFormat="1" ht="49.5" customHeight="1">
      <c r="B26" s="1107"/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1107"/>
    </row>
    <row r="27" s="23" customFormat="1" ht="60.75" customHeight="1"/>
    <row r="28" spans="1:24" ht="32.25" customHeight="1">
      <c r="A28" s="23"/>
      <c r="B28" s="50"/>
      <c r="C28" s="51"/>
      <c r="D28" s="51"/>
      <c r="E28" s="51"/>
      <c r="F28" s="51"/>
      <c r="G28" s="51"/>
      <c r="H28" s="51"/>
      <c r="I28" s="51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9" ht="32.25" customHeight="1">
      <c r="A29" s="23"/>
      <c r="B29" s="20"/>
      <c r="C29" s="23"/>
      <c r="D29" s="23"/>
      <c r="E29" s="23"/>
      <c r="F29" s="23"/>
      <c r="G29" s="23"/>
      <c r="H29" s="23"/>
      <c r="I29" s="23"/>
    </row>
    <row r="30" spans="1:9" ht="32.25" customHeight="1">
      <c r="A30" s="23"/>
      <c r="B30" s="20"/>
      <c r="C30" s="23"/>
      <c r="D30" s="23"/>
      <c r="E30" s="23"/>
      <c r="F30" s="23"/>
      <c r="G30" s="23"/>
      <c r="H30" s="23"/>
      <c r="I30" s="23"/>
    </row>
    <row r="31" spans="1:9" ht="32.25" customHeight="1">
      <c r="A31" s="23"/>
      <c r="B31" s="20"/>
      <c r="C31" s="23"/>
      <c r="D31" s="23"/>
      <c r="E31" s="23"/>
      <c r="F31" s="23"/>
      <c r="G31" s="23"/>
      <c r="H31" s="23"/>
      <c r="I31" s="23"/>
    </row>
    <row r="32" spans="1:9" ht="32.25" customHeight="1">
      <c r="A32" s="23"/>
      <c r="B32" s="20"/>
      <c r="C32" s="23"/>
      <c r="D32" s="23"/>
      <c r="E32" s="23"/>
      <c r="F32" s="23"/>
      <c r="G32" s="23"/>
      <c r="H32" s="23"/>
      <c r="I32" s="23"/>
    </row>
    <row r="33" spans="1:9" ht="32.25" customHeight="1">
      <c r="A33" s="23"/>
      <c r="B33" s="20"/>
      <c r="C33" s="23"/>
      <c r="D33" s="23"/>
      <c r="E33" s="23"/>
      <c r="F33" s="23"/>
      <c r="G33" s="23"/>
      <c r="H33" s="23"/>
      <c r="I33" s="23"/>
    </row>
    <row r="34" spans="1:9" ht="32.25" customHeight="1">
      <c r="A34" s="23"/>
      <c r="B34" s="20"/>
      <c r="C34" s="23"/>
      <c r="D34" s="23"/>
      <c r="E34" s="23"/>
      <c r="F34" s="23"/>
      <c r="G34" s="23"/>
      <c r="H34" s="23"/>
      <c r="I34" s="23"/>
    </row>
    <row r="35" spans="1:9" ht="32.25" customHeight="1">
      <c r="A35" s="23"/>
      <c r="B35" s="20"/>
      <c r="C35" s="23"/>
      <c r="D35" s="23"/>
      <c r="E35" s="23"/>
      <c r="F35" s="23"/>
      <c r="G35" s="23"/>
      <c r="H35" s="23"/>
      <c r="I35" s="23"/>
    </row>
    <row r="36" spans="1:9" ht="32.25" customHeight="1">
      <c r="A36" s="23"/>
      <c r="B36" s="20"/>
      <c r="C36" s="23"/>
      <c r="D36" s="23"/>
      <c r="E36" s="23"/>
      <c r="F36" s="23"/>
      <c r="G36" s="23"/>
      <c r="H36" s="23"/>
      <c r="I36" s="23"/>
    </row>
    <row r="37" spans="1:9" ht="32.25" customHeight="1">
      <c r="A37" s="23"/>
      <c r="B37" s="20"/>
      <c r="C37" s="23"/>
      <c r="D37" s="23"/>
      <c r="E37" s="23"/>
      <c r="F37" s="23"/>
      <c r="G37" s="23"/>
      <c r="H37" s="23"/>
      <c r="I37" s="23"/>
    </row>
    <row r="38" spans="1:9" ht="32.25" customHeight="1">
      <c r="A38" s="23"/>
      <c r="B38" s="20"/>
      <c r="C38" s="23"/>
      <c r="D38" s="23"/>
      <c r="E38" s="23"/>
      <c r="F38" s="23"/>
      <c r="G38" s="23"/>
      <c r="H38" s="23"/>
      <c r="I38" s="23"/>
    </row>
    <row r="39" spans="1:9" ht="32.25" customHeight="1">
      <c r="A39" s="23"/>
      <c r="B39" s="20"/>
      <c r="C39" s="23"/>
      <c r="D39" s="23"/>
      <c r="E39" s="23"/>
      <c r="F39" s="23"/>
      <c r="G39" s="23"/>
      <c r="H39" s="23"/>
      <c r="I39" s="23"/>
    </row>
    <row r="40" spans="1:9" ht="32.25" customHeight="1">
      <c r="A40" s="23"/>
      <c r="B40" s="20"/>
      <c r="C40" s="23"/>
      <c r="D40" s="23"/>
      <c r="E40" s="23"/>
      <c r="F40" s="23"/>
      <c r="G40" s="23"/>
      <c r="H40" s="23"/>
      <c r="I40" s="23"/>
    </row>
    <row r="41" spans="1:9" ht="32.25" customHeight="1">
      <c r="A41" s="23"/>
      <c r="B41" s="20"/>
      <c r="C41" s="23"/>
      <c r="D41" s="23"/>
      <c r="E41" s="23"/>
      <c r="F41" s="23"/>
      <c r="G41" s="23"/>
      <c r="H41" s="23"/>
      <c r="I41" s="23"/>
    </row>
    <row r="42" spans="1:9" ht="32.25" customHeight="1">
      <c r="A42" s="23"/>
      <c r="B42" s="20"/>
      <c r="C42" s="23"/>
      <c r="D42" s="23"/>
      <c r="E42" s="23"/>
      <c r="F42" s="23"/>
      <c r="G42" s="23"/>
      <c r="H42" s="23"/>
      <c r="I42" s="23"/>
    </row>
    <row r="43" spans="1:9" ht="32.25" customHeight="1">
      <c r="A43" s="23"/>
      <c r="B43" s="20"/>
      <c r="C43" s="23"/>
      <c r="D43" s="23"/>
      <c r="E43" s="23"/>
      <c r="F43" s="23"/>
      <c r="G43" s="23"/>
      <c r="H43" s="23"/>
      <c r="I43" s="23"/>
    </row>
    <row r="44" spans="1:9" ht="32.25" customHeight="1">
      <c r="A44" s="23"/>
      <c r="B44" s="20"/>
      <c r="C44" s="23"/>
      <c r="D44" s="23"/>
      <c r="E44" s="23"/>
      <c r="F44" s="23"/>
      <c r="G44" s="23"/>
      <c r="H44" s="23"/>
      <c r="I44" s="23"/>
    </row>
    <row r="45" spans="1:9" ht="32.25" customHeight="1">
      <c r="A45" s="23"/>
      <c r="B45" s="20"/>
      <c r="C45" s="23"/>
      <c r="D45" s="23"/>
      <c r="E45" s="23"/>
      <c r="F45" s="23"/>
      <c r="G45" s="23"/>
      <c r="H45" s="23"/>
      <c r="I45" s="23"/>
    </row>
    <row r="46" spans="1:9" ht="32.25" customHeight="1">
      <c r="A46" s="23"/>
      <c r="B46" s="20"/>
      <c r="C46" s="23"/>
      <c r="D46" s="23"/>
      <c r="E46" s="23"/>
      <c r="F46" s="23"/>
      <c r="G46" s="23"/>
      <c r="H46" s="23"/>
      <c r="I46" s="23"/>
    </row>
    <row r="47" spans="1:9" ht="32.25" customHeight="1">
      <c r="A47" s="23"/>
      <c r="B47" s="20"/>
      <c r="C47" s="23"/>
      <c r="D47" s="23"/>
      <c r="E47" s="23"/>
      <c r="F47" s="23"/>
      <c r="G47" s="23"/>
      <c r="H47" s="23"/>
      <c r="I47" s="23"/>
    </row>
    <row r="48" spans="1:9" ht="32.25" customHeight="1">
      <c r="A48" s="23"/>
      <c r="B48" s="20"/>
      <c r="C48" s="23"/>
      <c r="D48" s="23"/>
      <c r="E48" s="23"/>
      <c r="F48" s="23"/>
      <c r="G48" s="23"/>
      <c r="H48" s="23"/>
      <c r="I48" s="23"/>
    </row>
    <row r="49" spans="1:9" ht="32.25" customHeight="1">
      <c r="A49" s="23"/>
      <c r="B49" s="20"/>
      <c r="C49" s="23"/>
      <c r="D49" s="23"/>
      <c r="E49" s="23"/>
      <c r="F49" s="23"/>
      <c r="G49" s="23"/>
      <c r="H49" s="23"/>
      <c r="I49" s="23"/>
    </row>
    <row r="50" spans="1:9" ht="32.25" customHeight="1">
      <c r="A50" s="23"/>
      <c r="B50" s="20"/>
      <c r="C50" s="23"/>
      <c r="D50" s="23"/>
      <c r="E50" s="23"/>
      <c r="F50" s="23"/>
      <c r="G50" s="23"/>
      <c r="H50" s="23"/>
      <c r="I50" s="23"/>
    </row>
    <row r="51" spans="1:9" ht="32.25" customHeight="1">
      <c r="A51" s="23"/>
      <c r="B51" s="20"/>
      <c r="C51" s="23"/>
      <c r="D51" s="23"/>
      <c r="E51" s="23"/>
      <c r="F51" s="23"/>
      <c r="G51" s="23"/>
      <c r="H51" s="23"/>
      <c r="I51" s="23"/>
    </row>
    <row r="52" spans="1:9" ht="32.25" customHeight="1">
      <c r="A52" s="23"/>
      <c r="B52" s="20"/>
      <c r="C52" s="23"/>
      <c r="D52" s="23"/>
      <c r="E52" s="23"/>
      <c r="F52" s="23"/>
      <c r="G52" s="23"/>
      <c r="H52" s="23"/>
      <c r="I52" s="23"/>
    </row>
    <row r="53" spans="1:9" ht="32.25" customHeight="1">
      <c r="A53" s="23"/>
      <c r="B53" s="20"/>
      <c r="C53" s="23"/>
      <c r="D53" s="23"/>
      <c r="E53" s="23"/>
      <c r="F53" s="23"/>
      <c r="G53" s="23"/>
      <c r="H53" s="23"/>
      <c r="I53" s="23"/>
    </row>
    <row r="54" spans="1:9" ht="32.25" customHeight="1">
      <c r="A54" s="23"/>
      <c r="B54" s="20"/>
      <c r="C54" s="23"/>
      <c r="D54" s="23"/>
      <c r="E54" s="23"/>
      <c r="F54" s="23"/>
      <c r="G54" s="23"/>
      <c r="H54" s="23"/>
      <c r="I54" s="23"/>
    </row>
    <row r="55" spans="1:9" ht="32.25" customHeight="1">
      <c r="A55" s="23"/>
      <c r="B55" s="20"/>
      <c r="C55" s="23"/>
      <c r="D55" s="23"/>
      <c r="E55" s="23"/>
      <c r="F55" s="23"/>
      <c r="G55" s="23"/>
      <c r="H55" s="23"/>
      <c r="I55" s="23"/>
    </row>
    <row r="56" spans="1:9" ht="32.25" customHeight="1">
      <c r="A56" s="23"/>
      <c r="B56" s="20"/>
      <c r="C56" s="23"/>
      <c r="D56" s="23"/>
      <c r="E56" s="23"/>
      <c r="F56" s="23"/>
      <c r="G56" s="23"/>
      <c r="H56" s="23"/>
      <c r="I56" s="23"/>
    </row>
    <row r="57" spans="1:9" ht="32.25" customHeight="1">
      <c r="A57" s="23"/>
      <c r="B57" s="20"/>
      <c r="C57" s="23"/>
      <c r="D57" s="23"/>
      <c r="E57" s="23"/>
      <c r="F57" s="23"/>
      <c r="G57" s="23"/>
      <c r="H57" s="23"/>
      <c r="I57" s="23"/>
    </row>
  </sheetData>
  <sheetProtection/>
  <mergeCells count="17">
    <mergeCell ref="B26:X26"/>
    <mergeCell ref="C8:X8"/>
    <mergeCell ref="C9:R9"/>
    <mergeCell ref="C10:X10"/>
    <mergeCell ref="C14:P14"/>
    <mergeCell ref="C21:U21"/>
    <mergeCell ref="C20:Q20"/>
    <mergeCell ref="C16:P16"/>
    <mergeCell ref="C15:P15"/>
    <mergeCell ref="C13:P13"/>
    <mergeCell ref="C7:X7"/>
    <mergeCell ref="A1:P1"/>
    <mergeCell ref="B2:Z2"/>
    <mergeCell ref="A3:I3"/>
    <mergeCell ref="C4:X4"/>
    <mergeCell ref="C5:X5"/>
    <mergeCell ref="C6:X6"/>
  </mergeCells>
  <printOptions horizontalCentered="1" verticalCentered="1"/>
  <pageMargins left="1.2" right="0.7" top="0.5" bottom="0.5" header="0.3" footer="0.3"/>
  <pageSetup horizontalDpi="600" verticalDpi="600" orientation="landscape" paperSize="5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06"/>
  <sheetViews>
    <sheetView view="pageBreakPreview" zoomScaleSheetLayoutView="100" zoomScalePageLayoutView="0" workbookViewId="0" topLeftCell="A25">
      <selection activeCell="E19" sqref="E19"/>
    </sheetView>
  </sheetViews>
  <sheetFormatPr defaultColWidth="9.140625" defaultRowHeight="12.75"/>
  <cols>
    <col min="1" max="1" width="6.57421875" style="212" customWidth="1"/>
    <col min="2" max="2" width="19.421875" style="182" customWidth="1"/>
    <col min="3" max="3" width="11.28125" style="182" customWidth="1"/>
    <col min="4" max="4" width="11.140625" style="182" customWidth="1"/>
    <col min="5" max="5" width="11.7109375" style="182" customWidth="1"/>
    <col min="6" max="6" width="11.421875" style="182" customWidth="1"/>
    <col min="7" max="7" width="7.7109375" style="182" customWidth="1"/>
    <col min="8" max="8" width="7.28125" style="182" customWidth="1"/>
    <col min="9" max="9" width="8.28125" style="182" customWidth="1"/>
    <col min="10" max="13" width="7.8515625" style="182" customWidth="1"/>
    <col min="14" max="14" width="11.8515625" style="182" customWidth="1"/>
    <col min="15" max="15" width="14.57421875" style="182" customWidth="1"/>
    <col min="16" max="16" width="18.7109375" style="182" customWidth="1"/>
    <col min="17" max="17" width="23.57421875" style="182" customWidth="1"/>
    <col min="18" max="18" width="19.28125" style="182" customWidth="1"/>
    <col min="19" max="16384" width="9.140625" style="182" customWidth="1"/>
  </cols>
  <sheetData>
    <row r="1" spans="1:18" s="62" customFormat="1" ht="18.75">
      <c r="A1" s="933" t="s">
        <v>15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178"/>
      <c r="Q1" s="178"/>
      <c r="R1" s="178"/>
    </row>
    <row r="2" spans="1:18" s="62" customFormat="1" ht="18.75">
      <c r="A2" s="63"/>
      <c r="B2" s="928" t="s">
        <v>575</v>
      </c>
      <c r="C2" s="928"/>
      <c r="D2" s="928"/>
      <c r="E2" s="928"/>
      <c r="F2" s="928"/>
      <c r="G2" s="928"/>
      <c r="H2" s="928"/>
      <c r="I2" s="928"/>
      <c r="J2" s="928"/>
      <c r="K2" s="179"/>
      <c r="L2" s="179"/>
      <c r="M2" s="179"/>
      <c r="N2" s="179"/>
      <c r="O2" s="179"/>
      <c r="P2" s="180"/>
      <c r="Q2" s="180"/>
      <c r="R2" s="180"/>
    </row>
    <row r="3" spans="1:18" s="62" customFormat="1" ht="18.75">
      <c r="A3" s="934" t="s">
        <v>1113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181"/>
      <c r="Q3" s="181"/>
      <c r="R3" s="181"/>
    </row>
    <row r="4" spans="1:18" s="62" customFormat="1" ht="18.75" customHeight="1">
      <c r="A4" s="918" t="s">
        <v>222</v>
      </c>
      <c r="B4" s="918" t="s">
        <v>5</v>
      </c>
      <c r="C4" s="929" t="s">
        <v>11</v>
      </c>
      <c r="D4" s="930"/>
      <c r="E4" s="938" t="s">
        <v>42</v>
      </c>
      <c r="F4" s="930"/>
      <c r="G4" s="921" t="s">
        <v>45</v>
      </c>
      <c r="H4" s="935"/>
      <c r="I4" s="935"/>
      <c r="J4" s="935"/>
      <c r="K4" s="935"/>
      <c r="L4" s="935"/>
      <c r="M4" s="922"/>
      <c r="N4" s="921" t="s">
        <v>14</v>
      </c>
      <c r="O4" s="922"/>
      <c r="P4" s="918" t="s">
        <v>66</v>
      </c>
      <c r="Q4" s="918" t="s">
        <v>67</v>
      </c>
      <c r="R4" s="918" t="s">
        <v>238</v>
      </c>
    </row>
    <row r="5" spans="1:18" s="62" customFormat="1" ht="18.75">
      <c r="A5" s="936"/>
      <c r="B5" s="926"/>
      <c r="C5" s="939" t="s">
        <v>12</v>
      </c>
      <c r="D5" s="918" t="s">
        <v>13</v>
      </c>
      <c r="E5" s="918" t="s">
        <v>12</v>
      </c>
      <c r="F5" s="924" t="s">
        <v>13</v>
      </c>
      <c r="G5" s="931" t="s">
        <v>16</v>
      </c>
      <c r="H5" s="924" t="s">
        <v>17</v>
      </c>
      <c r="I5" s="924" t="s">
        <v>18</v>
      </c>
      <c r="J5" s="918" t="s">
        <v>43</v>
      </c>
      <c r="K5" s="918" t="s">
        <v>44</v>
      </c>
      <c r="L5" s="924" t="s">
        <v>19</v>
      </c>
      <c r="M5" s="924" t="s">
        <v>20</v>
      </c>
      <c r="N5" s="918" t="s">
        <v>12</v>
      </c>
      <c r="O5" s="924" t="s">
        <v>13</v>
      </c>
      <c r="P5" s="926"/>
      <c r="Q5" s="926"/>
      <c r="R5" s="919"/>
    </row>
    <row r="6" spans="1:19" ht="18.75">
      <c r="A6" s="937"/>
      <c r="B6" s="927"/>
      <c r="C6" s="940"/>
      <c r="D6" s="927"/>
      <c r="E6" s="923"/>
      <c r="F6" s="925"/>
      <c r="G6" s="932"/>
      <c r="H6" s="925"/>
      <c r="I6" s="925"/>
      <c r="J6" s="923"/>
      <c r="K6" s="923"/>
      <c r="L6" s="925"/>
      <c r="M6" s="925"/>
      <c r="N6" s="923"/>
      <c r="O6" s="925"/>
      <c r="P6" s="927"/>
      <c r="Q6" s="927"/>
      <c r="R6" s="920"/>
      <c r="S6" s="62"/>
    </row>
    <row r="7" spans="1:18" s="65" customFormat="1" ht="21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  <c r="R7" s="64">
        <v>18</v>
      </c>
    </row>
    <row r="8" spans="1:18" s="65" customFormat="1" ht="21" customHeight="1">
      <c r="A8" s="64"/>
      <c r="B8" s="183" t="s">
        <v>1102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84"/>
      <c r="R8" s="64"/>
    </row>
    <row r="9" spans="1:18" s="65" customFormat="1" ht="21" customHeight="1">
      <c r="A9" s="64">
        <v>1</v>
      </c>
      <c r="B9" s="185" t="s">
        <v>309</v>
      </c>
      <c r="C9" s="64">
        <v>1</v>
      </c>
      <c r="D9" s="64">
        <v>0</v>
      </c>
      <c r="E9" s="64">
        <v>1</v>
      </c>
      <c r="F9" s="64">
        <v>0</v>
      </c>
      <c r="G9" s="64">
        <v>1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1</v>
      </c>
      <c r="N9" s="64">
        <v>0</v>
      </c>
      <c r="O9" s="64">
        <v>0</v>
      </c>
      <c r="P9" s="64">
        <v>0</v>
      </c>
      <c r="Q9" s="184">
        <v>0</v>
      </c>
      <c r="R9" s="64">
        <v>0</v>
      </c>
    </row>
    <row r="10" spans="1:38" s="62" customFormat="1" ht="21" customHeight="1">
      <c r="A10" s="186">
        <v>2</v>
      </c>
      <c r="B10" s="166" t="s">
        <v>320</v>
      </c>
      <c r="C10" s="141">
        <v>1</v>
      </c>
      <c r="D10" s="64">
        <v>0</v>
      </c>
      <c r="E10" s="141">
        <v>1</v>
      </c>
      <c r="F10" s="64">
        <v>0</v>
      </c>
      <c r="G10" s="141">
        <v>1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1</v>
      </c>
      <c r="N10" s="130">
        <v>0</v>
      </c>
      <c r="O10" s="130">
        <v>0</v>
      </c>
      <c r="P10" s="130">
        <v>0</v>
      </c>
      <c r="Q10" s="136">
        <v>0</v>
      </c>
      <c r="R10" s="130">
        <v>0</v>
      </c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</row>
    <row r="11" spans="1:38" s="62" customFormat="1" ht="21" customHeight="1">
      <c r="A11" s="186">
        <v>3</v>
      </c>
      <c r="B11" s="166" t="s">
        <v>377</v>
      </c>
      <c r="C11" s="141">
        <v>1</v>
      </c>
      <c r="D11" s="64">
        <v>0</v>
      </c>
      <c r="E11" s="141">
        <v>1</v>
      </c>
      <c r="F11" s="64">
        <v>0</v>
      </c>
      <c r="G11" s="141">
        <v>0</v>
      </c>
      <c r="H11" s="141">
        <v>1</v>
      </c>
      <c r="I11" s="141">
        <v>0</v>
      </c>
      <c r="J11" s="141">
        <v>0</v>
      </c>
      <c r="K11" s="141">
        <v>1</v>
      </c>
      <c r="L11" s="141">
        <v>0</v>
      </c>
      <c r="M11" s="141">
        <v>0</v>
      </c>
      <c r="N11" s="130">
        <v>0</v>
      </c>
      <c r="O11" s="130">
        <v>0</v>
      </c>
      <c r="P11" s="130">
        <v>0</v>
      </c>
      <c r="Q11" s="136">
        <v>0</v>
      </c>
      <c r="R11" s="130">
        <v>0</v>
      </c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</row>
    <row r="12" spans="1:38" s="62" customFormat="1" ht="21" customHeight="1">
      <c r="A12" s="64">
        <v>4</v>
      </c>
      <c r="B12" s="166" t="s">
        <v>333</v>
      </c>
      <c r="C12" s="141">
        <v>1</v>
      </c>
      <c r="D12" s="64">
        <v>0</v>
      </c>
      <c r="E12" s="141">
        <v>1</v>
      </c>
      <c r="F12" s="64">
        <v>0</v>
      </c>
      <c r="G12" s="141">
        <v>1</v>
      </c>
      <c r="H12" s="146">
        <v>0</v>
      </c>
      <c r="I12" s="141">
        <v>0</v>
      </c>
      <c r="J12" s="141">
        <v>0</v>
      </c>
      <c r="K12" s="141">
        <v>0</v>
      </c>
      <c r="L12" s="141">
        <v>1</v>
      </c>
      <c r="M12" s="141">
        <v>0</v>
      </c>
      <c r="N12" s="130">
        <v>0</v>
      </c>
      <c r="O12" s="130">
        <v>0</v>
      </c>
      <c r="P12" s="130">
        <v>0</v>
      </c>
      <c r="Q12" s="136">
        <v>0</v>
      </c>
      <c r="R12" s="130">
        <v>0</v>
      </c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</row>
    <row r="13" spans="1:38" s="62" customFormat="1" ht="21" customHeight="1">
      <c r="A13" s="186">
        <v>5</v>
      </c>
      <c r="B13" s="166" t="s">
        <v>280</v>
      </c>
      <c r="C13" s="141">
        <v>1</v>
      </c>
      <c r="D13" s="64">
        <v>0</v>
      </c>
      <c r="E13" s="141">
        <v>1</v>
      </c>
      <c r="F13" s="64">
        <v>0</v>
      </c>
      <c r="G13" s="141">
        <v>0</v>
      </c>
      <c r="H13" s="141">
        <v>1</v>
      </c>
      <c r="I13" s="141">
        <v>0</v>
      </c>
      <c r="J13" s="141">
        <v>0</v>
      </c>
      <c r="K13" s="141">
        <v>0</v>
      </c>
      <c r="L13" s="141">
        <v>0</v>
      </c>
      <c r="M13" s="141">
        <v>1</v>
      </c>
      <c r="N13" s="130">
        <v>0</v>
      </c>
      <c r="O13" s="130">
        <v>0</v>
      </c>
      <c r="P13" s="130">
        <v>0</v>
      </c>
      <c r="Q13" s="136">
        <v>0</v>
      </c>
      <c r="R13" s="130">
        <v>0</v>
      </c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</row>
    <row r="14" spans="1:38" s="62" customFormat="1" ht="21" customHeight="1">
      <c r="A14" s="186">
        <v>6</v>
      </c>
      <c r="B14" s="166" t="s">
        <v>327</v>
      </c>
      <c r="C14" s="141">
        <v>1</v>
      </c>
      <c r="D14" s="64">
        <v>0</v>
      </c>
      <c r="E14" s="141">
        <v>1</v>
      </c>
      <c r="F14" s="64">
        <v>0</v>
      </c>
      <c r="G14" s="141">
        <v>0</v>
      </c>
      <c r="H14" s="141">
        <v>1</v>
      </c>
      <c r="I14" s="141">
        <v>0</v>
      </c>
      <c r="J14" s="141">
        <v>0</v>
      </c>
      <c r="K14" s="141">
        <v>1</v>
      </c>
      <c r="L14" s="141">
        <v>0</v>
      </c>
      <c r="M14" s="141">
        <v>0</v>
      </c>
      <c r="N14" s="130">
        <v>0</v>
      </c>
      <c r="O14" s="130">
        <v>0</v>
      </c>
      <c r="P14" s="130">
        <v>0</v>
      </c>
      <c r="Q14" s="136">
        <v>0</v>
      </c>
      <c r="R14" s="130">
        <v>0</v>
      </c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</row>
    <row r="15" spans="1:38" s="62" customFormat="1" ht="21" customHeight="1">
      <c r="A15" s="64">
        <v>7</v>
      </c>
      <c r="B15" s="166" t="s">
        <v>312</v>
      </c>
      <c r="C15" s="141">
        <v>1</v>
      </c>
      <c r="D15" s="64">
        <v>0</v>
      </c>
      <c r="E15" s="141">
        <v>1</v>
      </c>
      <c r="F15" s="64">
        <v>0</v>
      </c>
      <c r="G15" s="141">
        <v>0</v>
      </c>
      <c r="H15" s="141">
        <v>1</v>
      </c>
      <c r="I15" s="141">
        <v>0</v>
      </c>
      <c r="J15" s="141">
        <v>0</v>
      </c>
      <c r="K15" s="141">
        <v>0</v>
      </c>
      <c r="L15" s="141">
        <v>0</v>
      </c>
      <c r="M15" s="141">
        <v>1</v>
      </c>
      <c r="N15" s="130">
        <v>0</v>
      </c>
      <c r="O15" s="130">
        <v>0</v>
      </c>
      <c r="P15" s="130">
        <v>0</v>
      </c>
      <c r="Q15" s="136">
        <v>0</v>
      </c>
      <c r="R15" s="130">
        <v>0</v>
      </c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</row>
    <row r="16" spans="1:38" s="62" customFormat="1" ht="21" customHeight="1">
      <c r="A16" s="186">
        <v>8</v>
      </c>
      <c r="B16" s="166" t="s">
        <v>331</v>
      </c>
      <c r="C16" s="141">
        <v>1</v>
      </c>
      <c r="D16" s="64">
        <v>0</v>
      </c>
      <c r="E16" s="141">
        <v>1</v>
      </c>
      <c r="F16" s="64">
        <v>0</v>
      </c>
      <c r="G16" s="141">
        <v>0</v>
      </c>
      <c r="H16" s="141">
        <v>1</v>
      </c>
      <c r="I16" s="141">
        <v>0</v>
      </c>
      <c r="J16" s="141">
        <v>0</v>
      </c>
      <c r="K16" s="141">
        <v>0</v>
      </c>
      <c r="L16" s="141">
        <v>0</v>
      </c>
      <c r="M16" s="141">
        <v>1</v>
      </c>
      <c r="N16" s="130">
        <v>0</v>
      </c>
      <c r="O16" s="130">
        <v>0</v>
      </c>
      <c r="P16" s="130">
        <v>0</v>
      </c>
      <c r="Q16" s="136">
        <v>0</v>
      </c>
      <c r="R16" s="130">
        <v>0</v>
      </c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</row>
    <row r="17" spans="1:38" s="62" customFormat="1" ht="21" customHeight="1">
      <c r="A17" s="186">
        <v>9</v>
      </c>
      <c r="B17" s="188" t="s">
        <v>378</v>
      </c>
      <c r="C17" s="189">
        <v>1</v>
      </c>
      <c r="D17" s="190">
        <v>0</v>
      </c>
      <c r="E17" s="189">
        <v>1</v>
      </c>
      <c r="F17" s="190">
        <v>0</v>
      </c>
      <c r="G17" s="189">
        <v>1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1</v>
      </c>
      <c r="N17" s="103">
        <v>0</v>
      </c>
      <c r="O17" s="103">
        <v>0</v>
      </c>
      <c r="P17" s="103">
        <v>0</v>
      </c>
      <c r="Q17" s="191">
        <v>0</v>
      </c>
      <c r="R17" s="103">
        <v>0</v>
      </c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</row>
    <row r="18" spans="1:18" s="192" customFormat="1" ht="21" customHeight="1">
      <c r="A18" s="64">
        <v>10</v>
      </c>
      <c r="B18" s="166" t="s">
        <v>379</v>
      </c>
      <c r="C18" s="141">
        <v>2</v>
      </c>
      <c r="D18" s="64">
        <v>0</v>
      </c>
      <c r="E18" s="141">
        <v>2</v>
      </c>
      <c r="F18" s="64">
        <v>0</v>
      </c>
      <c r="G18" s="141">
        <v>1</v>
      </c>
      <c r="H18" s="141">
        <v>1</v>
      </c>
      <c r="I18" s="141">
        <v>0</v>
      </c>
      <c r="J18" s="141">
        <v>0</v>
      </c>
      <c r="K18" s="141">
        <v>0</v>
      </c>
      <c r="L18" s="141">
        <v>0</v>
      </c>
      <c r="M18" s="141">
        <v>2</v>
      </c>
      <c r="N18" s="130">
        <v>0</v>
      </c>
      <c r="O18" s="130">
        <v>0</v>
      </c>
      <c r="P18" s="130">
        <v>0</v>
      </c>
      <c r="Q18" s="130">
        <v>0</v>
      </c>
      <c r="R18" s="130" t="s">
        <v>1114</v>
      </c>
    </row>
    <row r="19" spans="1:38" s="62" customFormat="1" ht="21" customHeight="1">
      <c r="A19" s="186">
        <v>11</v>
      </c>
      <c r="B19" s="193" t="s">
        <v>380</v>
      </c>
      <c r="C19" s="194">
        <v>2</v>
      </c>
      <c r="D19" s="195">
        <v>0</v>
      </c>
      <c r="E19" s="194">
        <v>2</v>
      </c>
      <c r="F19" s="195">
        <v>0</v>
      </c>
      <c r="G19" s="194">
        <v>0</v>
      </c>
      <c r="H19" s="194">
        <v>2</v>
      </c>
      <c r="I19" s="194">
        <v>0</v>
      </c>
      <c r="J19" s="194">
        <v>0</v>
      </c>
      <c r="K19" s="194">
        <v>1</v>
      </c>
      <c r="L19" s="194">
        <v>0</v>
      </c>
      <c r="M19" s="194">
        <v>1</v>
      </c>
      <c r="N19" s="104">
        <v>0</v>
      </c>
      <c r="O19" s="104">
        <v>0</v>
      </c>
      <c r="P19" s="104">
        <v>0</v>
      </c>
      <c r="Q19" s="196">
        <v>0</v>
      </c>
      <c r="R19" s="104" t="s">
        <v>1114</v>
      </c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s="38" customFormat="1" ht="21.75" customHeight="1">
      <c r="A20" s="186">
        <v>12</v>
      </c>
      <c r="B20" s="197" t="s">
        <v>381</v>
      </c>
      <c r="C20" s="117">
        <v>1</v>
      </c>
      <c r="D20" s="54">
        <v>0</v>
      </c>
      <c r="E20" s="117">
        <v>0</v>
      </c>
      <c r="F20" s="54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30">
        <v>1</v>
      </c>
      <c r="O20" s="130">
        <v>0</v>
      </c>
      <c r="P20" s="130" t="s">
        <v>1111</v>
      </c>
      <c r="Q20" s="136" t="s">
        <v>131</v>
      </c>
      <c r="R20" s="104">
        <v>0</v>
      </c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</row>
    <row r="21" spans="1:38" s="38" customFormat="1" ht="24.75" customHeight="1">
      <c r="A21" s="64">
        <v>13</v>
      </c>
      <c r="B21" s="197" t="s">
        <v>539</v>
      </c>
      <c r="C21" s="117">
        <v>1</v>
      </c>
      <c r="D21" s="54">
        <v>0</v>
      </c>
      <c r="E21" s="117">
        <v>1</v>
      </c>
      <c r="F21" s="54">
        <v>0</v>
      </c>
      <c r="G21" s="117">
        <v>1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30">
        <v>0</v>
      </c>
      <c r="O21" s="130">
        <v>0</v>
      </c>
      <c r="P21" s="130">
        <v>0</v>
      </c>
      <c r="Q21" s="54">
        <v>0</v>
      </c>
      <c r="R21" s="130">
        <v>0</v>
      </c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</row>
    <row r="22" spans="1:38" s="38" customFormat="1" ht="24.75" customHeight="1">
      <c r="A22" s="64">
        <v>14</v>
      </c>
      <c r="B22" s="197" t="s">
        <v>1290</v>
      </c>
      <c r="C22" s="117">
        <v>1</v>
      </c>
      <c r="D22" s="54">
        <v>0</v>
      </c>
      <c r="E22" s="117">
        <v>0</v>
      </c>
      <c r="F22" s="54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30">
        <v>0</v>
      </c>
      <c r="O22" s="130">
        <v>0</v>
      </c>
      <c r="P22" s="130">
        <v>0</v>
      </c>
      <c r="Q22" s="54" t="s">
        <v>785</v>
      </c>
      <c r="R22" s="130">
        <v>0</v>
      </c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</row>
    <row r="23" spans="1:38" s="62" customFormat="1" ht="22.5" customHeight="1">
      <c r="A23" s="186"/>
      <c r="B23" s="199" t="s">
        <v>74</v>
      </c>
      <c r="C23" s="200">
        <f aca="true" t="shared" si="0" ref="C23:N23">SUM(C9:C22)</f>
        <v>16</v>
      </c>
      <c r="D23" s="64">
        <f t="shared" si="0"/>
        <v>0</v>
      </c>
      <c r="E23" s="200">
        <f t="shared" si="0"/>
        <v>14</v>
      </c>
      <c r="F23" s="64">
        <f t="shared" si="0"/>
        <v>0</v>
      </c>
      <c r="G23" s="200">
        <f t="shared" si="0"/>
        <v>6</v>
      </c>
      <c r="H23" s="200">
        <f t="shared" si="0"/>
        <v>8</v>
      </c>
      <c r="I23" s="200">
        <f t="shared" si="0"/>
        <v>0</v>
      </c>
      <c r="J23" s="200">
        <f t="shared" si="0"/>
        <v>0</v>
      </c>
      <c r="K23" s="200">
        <f t="shared" si="0"/>
        <v>3</v>
      </c>
      <c r="L23" s="200">
        <f t="shared" si="0"/>
        <v>1</v>
      </c>
      <c r="M23" s="200">
        <f t="shared" si="0"/>
        <v>10</v>
      </c>
      <c r="N23" s="201">
        <f t="shared" si="0"/>
        <v>1</v>
      </c>
      <c r="O23" s="201"/>
      <c r="P23" s="201"/>
      <c r="Q23" s="54"/>
      <c r="R23" s="54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</row>
    <row r="24" spans="1:38" s="62" customFormat="1" ht="23.25" customHeight="1">
      <c r="A24" s="186"/>
      <c r="B24" s="202" t="s">
        <v>382</v>
      </c>
      <c r="C24" s="202"/>
      <c r="D24" s="202"/>
      <c r="E24" s="203"/>
      <c r="F24" s="166"/>
      <c r="G24" s="141"/>
      <c r="H24" s="141"/>
      <c r="I24" s="141"/>
      <c r="J24" s="141"/>
      <c r="K24" s="141"/>
      <c r="L24" s="141"/>
      <c r="M24" s="141"/>
      <c r="N24" s="130"/>
      <c r="O24" s="130"/>
      <c r="P24" s="131"/>
      <c r="Q24" s="91"/>
      <c r="R24" s="131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</row>
    <row r="25" spans="1:38" s="62" customFormat="1" ht="19.5" customHeight="1">
      <c r="A25" s="186">
        <v>1</v>
      </c>
      <c r="B25" s="166" t="s">
        <v>383</v>
      </c>
      <c r="C25" s="141">
        <v>2</v>
      </c>
      <c r="D25" s="64">
        <v>0</v>
      </c>
      <c r="E25" s="141">
        <v>1</v>
      </c>
      <c r="F25" s="64">
        <v>0</v>
      </c>
      <c r="G25" s="141">
        <v>0</v>
      </c>
      <c r="H25" s="141">
        <v>1</v>
      </c>
      <c r="I25" s="141">
        <v>0</v>
      </c>
      <c r="J25" s="141">
        <v>0</v>
      </c>
      <c r="K25" s="141">
        <v>0</v>
      </c>
      <c r="L25" s="141">
        <v>0</v>
      </c>
      <c r="M25" s="141">
        <v>1</v>
      </c>
      <c r="N25" s="130">
        <v>1</v>
      </c>
      <c r="O25" s="130">
        <v>0</v>
      </c>
      <c r="P25" s="130" t="s">
        <v>1126</v>
      </c>
      <c r="Q25" s="136" t="s">
        <v>785</v>
      </c>
      <c r="R25" s="130" t="s">
        <v>131</v>
      </c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</row>
    <row r="26" spans="1:38" s="62" customFormat="1" ht="19.5" customHeight="1">
      <c r="A26" s="186">
        <v>2</v>
      </c>
      <c r="B26" s="166" t="s">
        <v>384</v>
      </c>
      <c r="C26" s="141">
        <v>2</v>
      </c>
      <c r="D26" s="64">
        <v>0</v>
      </c>
      <c r="E26" s="141">
        <v>1</v>
      </c>
      <c r="F26" s="64">
        <v>0</v>
      </c>
      <c r="G26" s="141">
        <v>1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1</v>
      </c>
      <c r="N26" s="130">
        <v>1</v>
      </c>
      <c r="O26" s="130">
        <v>0</v>
      </c>
      <c r="P26" s="130">
        <v>0</v>
      </c>
      <c r="Q26" s="136">
        <v>0</v>
      </c>
      <c r="R26" s="130">
        <v>0</v>
      </c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</row>
    <row r="27" spans="1:38" s="62" customFormat="1" ht="19.5" customHeight="1">
      <c r="A27" s="186">
        <v>3</v>
      </c>
      <c r="B27" s="166" t="s">
        <v>385</v>
      </c>
      <c r="C27" s="141">
        <v>1</v>
      </c>
      <c r="D27" s="64">
        <v>0</v>
      </c>
      <c r="E27" s="141">
        <v>0</v>
      </c>
      <c r="F27" s="64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30">
        <v>1</v>
      </c>
      <c r="O27" s="130">
        <v>0</v>
      </c>
      <c r="P27" s="130">
        <v>0</v>
      </c>
      <c r="Q27" s="136">
        <v>0</v>
      </c>
      <c r="R27" s="130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</row>
    <row r="28" spans="1:38" s="62" customFormat="1" ht="19.5" customHeight="1">
      <c r="A28" s="186">
        <v>4</v>
      </c>
      <c r="B28" s="166" t="s">
        <v>390</v>
      </c>
      <c r="C28" s="141">
        <v>2</v>
      </c>
      <c r="D28" s="64">
        <v>0</v>
      </c>
      <c r="E28" s="141">
        <v>2</v>
      </c>
      <c r="F28" s="64">
        <v>0</v>
      </c>
      <c r="G28" s="141">
        <v>2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2</v>
      </c>
      <c r="N28" s="130">
        <v>0</v>
      </c>
      <c r="O28" s="130">
        <v>0</v>
      </c>
      <c r="P28" s="130">
        <v>0</v>
      </c>
      <c r="Q28" s="136">
        <v>0</v>
      </c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</row>
    <row r="29" spans="1:38" s="62" customFormat="1" ht="25.5" customHeight="1">
      <c r="A29" s="186">
        <v>5</v>
      </c>
      <c r="B29" s="197" t="s">
        <v>345</v>
      </c>
      <c r="C29" s="117">
        <v>2</v>
      </c>
      <c r="D29" s="54">
        <v>0</v>
      </c>
      <c r="E29" s="117">
        <v>2</v>
      </c>
      <c r="F29" s="54">
        <v>0</v>
      </c>
      <c r="G29" s="117">
        <v>1</v>
      </c>
      <c r="H29" s="117">
        <v>1</v>
      </c>
      <c r="I29" s="117">
        <v>0</v>
      </c>
      <c r="J29" s="117">
        <v>0</v>
      </c>
      <c r="K29" s="117">
        <v>1</v>
      </c>
      <c r="L29" s="117">
        <v>0</v>
      </c>
      <c r="M29" s="117">
        <v>1</v>
      </c>
      <c r="N29" s="130">
        <v>0</v>
      </c>
      <c r="O29" s="130">
        <v>0</v>
      </c>
      <c r="P29" s="130">
        <v>0</v>
      </c>
      <c r="Q29" s="136">
        <v>0</v>
      </c>
      <c r="R29" s="130">
        <v>0</v>
      </c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s="62" customFormat="1" ht="20.25" customHeight="1">
      <c r="A30" s="186">
        <v>6</v>
      </c>
      <c r="B30" s="166" t="s">
        <v>295</v>
      </c>
      <c r="C30" s="141">
        <v>2</v>
      </c>
      <c r="D30" s="64">
        <v>0</v>
      </c>
      <c r="E30" s="141">
        <v>2</v>
      </c>
      <c r="F30" s="64">
        <v>0</v>
      </c>
      <c r="G30" s="141">
        <v>1</v>
      </c>
      <c r="H30" s="141">
        <v>1</v>
      </c>
      <c r="I30" s="141">
        <v>0</v>
      </c>
      <c r="J30" s="141">
        <v>0</v>
      </c>
      <c r="K30" s="141">
        <v>1</v>
      </c>
      <c r="L30" s="141">
        <v>0</v>
      </c>
      <c r="M30" s="141">
        <v>1</v>
      </c>
      <c r="N30" s="130">
        <v>0</v>
      </c>
      <c r="O30" s="130">
        <v>0</v>
      </c>
      <c r="P30" s="130">
        <v>0</v>
      </c>
      <c r="Q30" s="136" t="s">
        <v>1269</v>
      </c>
      <c r="R30" s="130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</row>
    <row r="31" spans="1:38" s="135" customFormat="1" ht="19.5" customHeight="1">
      <c r="A31" s="204"/>
      <c r="B31" s="200" t="s">
        <v>74</v>
      </c>
      <c r="C31" s="200">
        <f aca="true" t="shared" si="1" ref="C31:O31">SUM(C25:C30)</f>
        <v>11</v>
      </c>
      <c r="D31" s="66">
        <f t="shared" si="1"/>
        <v>0</v>
      </c>
      <c r="E31" s="200">
        <f t="shared" si="1"/>
        <v>8</v>
      </c>
      <c r="F31" s="66">
        <f t="shared" si="1"/>
        <v>0</v>
      </c>
      <c r="G31" s="200">
        <f t="shared" si="1"/>
        <v>5</v>
      </c>
      <c r="H31" s="200">
        <f t="shared" si="1"/>
        <v>3</v>
      </c>
      <c r="I31" s="200">
        <f t="shared" si="1"/>
        <v>0</v>
      </c>
      <c r="J31" s="200">
        <f t="shared" si="1"/>
        <v>0</v>
      </c>
      <c r="K31" s="200">
        <f t="shared" si="1"/>
        <v>2</v>
      </c>
      <c r="L31" s="200">
        <f t="shared" si="1"/>
        <v>0</v>
      </c>
      <c r="M31" s="200">
        <f t="shared" si="1"/>
        <v>6</v>
      </c>
      <c r="N31" s="201">
        <f t="shared" si="1"/>
        <v>3</v>
      </c>
      <c r="O31" s="201">
        <f t="shared" si="1"/>
        <v>0</v>
      </c>
      <c r="P31" s="201">
        <v>0</v>
      </c>
      <c r="Q31" s="205">
        <v>0</v>
      </c>
      <c r="R31" s="201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38" s="62" customFormat="1" ht="20.25">
      <c r="A32" s="186"/>
      <c r="B32" s="202" t="s">
        <v>386</v>
      </c>
      <c r="C32" s="202"/>
      <c r="D32" s="202"/>
      <c r="E32" s="203"/>
      <c r="F32" s="166"/>
      <c r="G32" s="141"/>
      <c r="H32" s="141"/>
      <c r="I32" s="141"/>
      <c r="J32" s="141"/>
      <c r="K32" s="141"/>
      <c r="L32" s="141"/>
      <c r="M32" s="141"/>
      <c r="N32" s="130"/>
      <c r="O32" s="130"/>
      <c r="P32" s="130"/>
      <c r="Q32" s="130"/>
      <c r="R32" s="130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</row>
    <row r="33" spans="1:103" s="65" customFormat="1" ht="20.25" customHeight="1">
      <c r="A33" s="186">
        <v>1</v>
      </c>
      <c r="B33" s="144" t="s">
        <v>320</v>
      </c>
      <c r="C33" s="141">
        <v>1</v>
      </c>
      <c r="D33" s="64">
        <v>0</v>
      </c>
      <c r="E33" s="141">
        <v>1</v>
      </c>
      <c r="F33" s="64">
        <v>0</v>
      </c>
      <c r="G33" s="141">
        <v>1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1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</row>
    <row r="34" spans="1:103" s="65" customFormat="1" ht="20.25" customHeight="1">
      <c r="A34" s="186">
        <v>2</v>
      </c>
      <c r="B34" s="144" t="s">
        <v>387</v>
      </c>
      <c r="C34" s="141">
        <v>1</v>
      </c>
      <c r="D34" s="64">
        <v>0</v>
      </c>
      <c r="E34" s="141">
        <v>0</v>
      </c>
      <c r="F34" s="64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30">
        <v>1</v>
      </c>
      <c r="O34" s="130">
        <v>0</v>
      </c>
      <c r="P34" s="130" t="s">
        <v>853</v>
      </c>
      <c r="Q34" s="130" t="s">
        <v>666</v>
      </c>
      <c r="R34" s="130" t="s">
        <v>789</v>
      </c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</row>
    <row r="35" spans="1:103" s="65" customFormat="1" ht="20.25" customHeight="1">
      <c r="A35" s="186">
        <v>3</v>
      </c>
      <c r="B35" s="144" t="s">
        <v>280</v>
      </c>
      <c r="C35" s="141">
        <v>1</v>
      </c>
      <c r="D35" s="64">
        <v>0</v>
      </c>
      <c r="E35" s="141">
        <v>1</v>
      </c>
      <c r="F35" s="64">
        <v>0</v>
      </c>
      <c r="G35" s="141">
        <v>1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1</v>
      </c>
      <c r="N35" s="130">
        <v>0</v>
      </c>
      <c r="O35" s="130">
        <v>0</v>
      </c>
      <c r="P35" s="130">
        <v>0</v>
      </c>
      <c r="Q35" s="65" t="s">
        <v>131</v>
      </c>
      <c r="R35" s="130">
        <v>0</v>
      </c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</row>
    <row r="36" spans="1:103" s="65" customFormat="1" ht="20.25" customHeight="1">
      <c r="A36" s="186">
        <v>4</v>
      </c>
      <c r="B36" s="144" t="s">
        <v>377</v>
      </c>
      <c r="C36" s="141">
        <v>1</v>
      </c>
      <c r="D36" s="64">
        <v>0</v>
      </c>
      <c r="E36" s="141">
        <v>1</v>
      </c>
      <c r="F36" s="64">
        <v>0</v>
      </c>
      <c r="G36" s="141">
        <v>0</v>
      </c>
      <c r="H36" s="141">
        <v>1</v>
      </c>
      <c r="I36" s="141">
        <v>1</v>
      </c>
      <c r="J36" s="141">
        <v>0</v>
      </c>
      <c r="K36" s="141">
        <v>0</v>
      </c>
      <c r="L36" s="141">
        <v>0</v>
      </c>
      <c r="M36" s="141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</row>
    <row r="37" spans="1:103" s="65" customFormat="1" ht="20.25" customHeight="1">
      <c r="A37" s="186">
        <v>5</v>
      </c>
      <c r="B37" s="144" t="s">
        <v>327</v>
      </c>
      <c r="C37" s="141">
        <v>1</v>
      </c>
      <c r="D37" s="64">
        <v>0</v>
      </c>
      <c r="E37" s="141">
        <v>1</v>
      </c>
      <c r="F37" s="64">
        <v>0</v>
      </c>
      <c r="G37" s="141">
        <v>1</v>
      </c>
      <c r="H37" s="141">
        <v>0</v>
      </c>
      <c r="I37" s="141">
        <v>0</v>
      </c>
      <c r="J37" s="141">
        <v>0</v>
      </c>
      <c r="K37" s="141">
        <v>1</v>
      </c>
      <c r="L37" s="141">
        <v>0</v>
      </c>
      <c r="M37" s="141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</row>
    <row r="38" spans="1:103" s="43" customFormat="1" ht="21" customHeight="1">
      <c r="A38" s="186">
        <v>6</v>
      </c>
      <c r="B38" s="207" t="s">
        <v>378</v>
      </c>
      <c r="C38" s="117">
        <v>2</v>
      </c>
      <c r="D38" s="54">
        <v>0</v>
      </c>
      <c r="E38" s="117">
        <v>2</v>
      </c>
      <c r="F38" s="54">
        <v>0</v>
      </c>
      <c r="G38" s="117">
        <v>2</v>
      </c>
      <c r="H38" s="117">
        <v>0</v>
      </c>
      <c r="I38" s="117">
        <v>0</v>
      </c>
      <c r="J38" s="117">
        <v>1</v>
      </c>
      <c r="K38" s="117">
        <v>1</v>
      </c>
      <c r="L38" s="117">
        <v>0</v>
      </c>
      <c r="M38" s="117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</row>
    <row r="39" spans="1:103" s="43" customFormat="1" ht="25.5" customHeight="1">
      <c r="A39" s="186">
        <v>7</v>
      </c>
      <c r="B39" s="207" t="s">
        <v>333</v>
      </c>
      <c r="C39" s="117">
        <v>2</v>
      </c>
      <c r="D39" s="54">
        <v>0</v>
      </c>
      <c r="E39" s="117">
        <v>2</v>
      </c>
      <c r="F39" s="54">
        <v>0</v>
      </c>
      <c r="G39" s="117">
        <v>2</v>
      </c>
      <c r="H39" s="117">
        <v>0</v>
      </c>
      <c r="I39" s="117">
        <v>0</v>
      </c>
      <c r="J39" s="117">
        <v>0</v>
      </c>
      <c r="K39" s="117">
        <v>1</v>
      </c>
      <c r="L39" s="117">
        <v>0</v>
      </c>
      <c r="M39" s="117">
        <v>1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</row>
    <row r="40" spans="1:103" s="43" customFormat="1" ht="25.5" customHeight="1">
      <c r="A40" s="186">
        <v>8</v>
      </c>
      <c r="B40" s="207" t="s">
        <v>331</v>
      </c>
      <c r="C40" s="117">
        <v>2</v>
      </c>
      <c r="D40" s="54">
        <v>0</v>
      </c>
      <c r="E40" s="117">
        <v>2</v>
      </c>
      <c r="F40" s="54">
        <v>0</v>
      </c>
      <c r="G40" s="117">
        <v>0</v>
      </c>
      <c r="H40" s="117">
        <v>2</v>
      </c>
      <c r="I40" s="117">
        <v>0</v>
      </c>
      <c r="J40" s="117">
        <v>0</v>
      </c>
      <c r="K40" s="117">
        <v>0</v>
      </c>
      <c r="L40" s="117">
        <v>0</v>
      </c>
      <c r="M40" s="117">
        <v>2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</row>
    <row r="41" spans="1:104" s="66" customFormat="1" ht="20.25" customHeight="1">
      <c r="A41" s="204"/>
      <c r="B41" s="200" t="s">
        <v>74</v>
      </c>
      <c r="C41" s="200">
        <f aca="true" t="shared" si="2" ref="C41:O41">SUM(C33:C40)</f>
        <v>11</v>
      </c>
      <c r="D41" s="66">
        <f t="shared" si="2"/>
        <v>0</v>
      </c>
      <c r="E41" s="200">
        <f t="shared" si="2"/>
        <v>10</v>
      </c>
      <c r="F41" s="66">
        <f t="shared" si="2"/>
        <v>0</v>
      </c>
      <c r="G41" s="200">
        <f t="shared" si="2"/>
        <v>7</v>
      </c>
      <c r="H41" s="200">
        <f t="shared" si="2"/>
        <v>3</v>
      </c>
      <c r="I41" s="200">
        <f t="shared" si="2"/>
        <v>1</v>
      </c>
      <c r="J41" s="200">
        <f t="shared" si="2"/>
        <v>1</v>
      </c>
      <c r="K41" s="200">
        <f t="shared" si="2"/>
        <v>3</v>
      </c>
      <c r="L41" s="200">
        <f t="shared" si="2"/>
        <v>0</v>
      </c>
      <c r="M41" s="200">
        <f t="shared" si="2"/>
        <v>5</v>
      </c>
      <c r="N41" s="201">
        <f t="shared" si="2"/>
        <v>1</v>
      </c>
      <c r="O41" s="201">
        <f t="shared" si="2"/>
        <v>0</v>
      </c>
      <c r="P41" s="201">
        <v>0</v>
      </c>
      <c r="Q41" s="201">
        <v>0</v>
      </c>
      <c r="R41" s="201">
        <v>0</v>
      </c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7"/>
    </row>
    <row r="42" spans="1:103" s="62" customFormat="1" ht="18.75">
      <c r="A42" s="65"/>
      <c r="G42" s="65"/>
      <c r="H42" s="65"/>
      <c r="I42" s="65"/>
      <c r="J42" s="65"/>
      <c r="K42" s="65"/>
      <c r="L42" s="65"/>
      <c r="M42" s="65"/>
      <c r="N42" s="209"/>
      <c r="O42" s="209"/>
      <c r="P42" s="210"/>
      <c r="Q42" s="210"/>
      <c r="R42" s="211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</row>
    <row r="43" spans="1:103" s="62" customFormat="1" ht="18.75">
      <c r="A43" s="65"/>
      <c r="G43" s="65"/>
      <c r="H43" s="65"/>
      <c r="I43" s="65"/>
      <c r="J43" s="65"/>
      <c r="K43" s="65"/>
      <c r="L43" s="65"/>
      <c r="M43" s="65"/>
      <c r="N43" s="209"/>
      <c r="O43" s="209"/>
      <c r="P43" s="210"/>
      <c r="Q43" s="210"/>
      <c r="R43" s="211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</row>
    <row r="44" spans="1:103" s="62" customFormat="1" ht="18.75">
      <c r="A44" s="65"/>
      <c r="G44" s="65"/>
      <c r="H44" s="65"/>
      <c r="I44" s="65"/>
      <c r="J44" s="65"/>
      <c r="K44" s="65"/>
      <c r="L44" s="65"/>
      <c r="M44" s="65"/>
      <c r="N44" s="209"/>
      <c r="O44" s="209"/>
      <c r="P44" s="210"/>
      <c r="Q44" s="210"/>
      <c r="R44" s="211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</row>
    <row r="45" spans="1:38" s="62" customFormat="1" ht="18.75">
      <c r="A45" s="65"/>
      <c r="G45" s="65"/>
      <c r="H45" s="65"/>
      <c r="I45" s="65"/>
      <c r="J45" s="65"/>
      <c r="K45" s="65"/>
      <c r="L45" s="65"/>
      <c r="M45" s="65"/>
      <c r="N45" s="209"/>
      <c r="O45" s="209"/>
      <c r="P45" s="210"/>
      <c r="Q45" s="210"/>
      <c r="R45" s="211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</row>
    <row r="46" spans="1:38" s="62" customFormat="1" ht="18.75">
      <c r="A46" s="65"/>
      <c r="G46" s="65"/>
      <c r="H46" s="65"/>
      <c r="I46" s="65"/>
      <c r="J46" s="65"/>
      <c r="K46" s="65"/>
      <c r="L46" s="65"/>
      <c r="M46" s="65"/>
      <c r="N46" s="209"/>
      <c r="O46" s="209"/>
      <c r="P46" s="210"/>
      <c r="Q46" s="210"/>
      <c r="R46" s="211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</row>
    <row r="47" spans="1:38" s="62" customFormat="1" ht="18.75">
      <c r="A47" s="65"/>
      <c r="G47" s="65"/>
      <c r="H47" s="65"/>
      <c r="I47" s="65"/>
      <c r="J47" s="65"/>
      <c r="K47" s="65"/>
      <c r="L47" s="65"/>
      <c r="M47" s="65"/>
      <c r="N47" s="209"/>
      <c r="O47" s="209"/>
      <c r="P47" s="210"/>
      <c r="Q47" s="210"/>
      <c r="R47" s="211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</row>
    <row r="48" spans="1:38" s="62" customFormat="1" ht="18.75">
      <c r="A48" s="65"/>
      <c r="G48" s="65"/>
      <c r="H48" s="65"/>
      <c r="I48" s="65"/>
      <c r="J48" s="65"/>
      <c r="K48" s="65"/>
      <c r="L48" s="65"/>
      <c r="M48" s="65"/>
      <c r="N48" s="209"/>
      <c r="O48" s="209"/>
      <c r="P48" s="210"/>
      <c r="Q48" s="210"/>
      <c r="R48" s="211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</row>
    <row r="49" spans="1:38" s="62" customFormat="1" ht="18.75">
      <c r="A49" s="65"/>
      <c r="G49" s="65"/>
      <c r="H49" s="65"/>
      <c r="I49" s="65"/>
      <c r="J49" s="65"/>
      <c r="K49" s="65"/>
      <c r="L49" s="65"/>
      <c r="M49" s="65"/>
      <c r="N49" s="209"/>
      <c r="O49" s="209"/>
      <c r="P49" s="210"/>
      <c r="Q49" s="210"/>
      <c r="R49" s="211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</row>
    <row r="50" spans="1:38" s="62" customFormat="1" ht="18.75">
      <c r="A50" s="65"/>
      <c r="G50" s="65"/>
      <c r="H50" s="65"/>
      <c r="I50" s="65"/>
      <c r="J50" s="65"/>
      <c r="K50" s="65"/>
      <c r="L50" s="65"/>
      <c r="M50" s="65"/>
      <c r="N50" s="209"/>
      <c r="O50" s="209"/>
      <c r="P50" s="210"/>
      <c r="Q50" s="210"/>
      <c r="R50" s="211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</row>
    <row r="51" spans="1:38" s="62" customFormat="1" ht="18.75">
      <c r="A51" s="65"/>
      <c r="G51" s="65"/>
      <c r="H51" s="65"/>
      <c r="I51" s="65"/>
      <c r="J51" s="65"/>
      <c r="K51" s="65"/>
      <c r="L51" s="65"/>
      <c r="M51" s="65"/>
      <c r="N51" s="209"/>
      <c r="O51" s="209"/>
      <c r="P51" s="210"/>
      <c r="Q51" s="210"/>
      <c r="R51" s="211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</row>
    <row r="52" spans="1:38" s="62" customFormat="1" ht="18.75">
      <c r="A52" s="65"/>
      <c r="G52" s="65"/>
      <c r="H52" s="65"/>
      <c r="I52" s="65"/>
      <c r="J52" s="65"/>
      <c r="K52" s="65"/>
      <c r="L52" s="65"/>
      <c r="M52" s="65"/>
      <c r="N52" s="209"/>
      <c r="O52" s="209"/>
      <c r="P52" s="210"/>
      <c r="Q52" s="210"/>
      <c r="R52" s="211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</row>
    <row r="53" spans="1:38" s="62" customFormat="1" ht="18.75">
      <c r="A53" s="65"/>
      <c r="G53" s="65"/>
      <c r="H53" s="65"/>
      <c r="I53" s="65"/>
      <c r="J53" s="65"/>
      <c r="K53" s="65"/>
      <c r="L53" s="65"/>
      <c r="M53" s="65"/>
      <c r="N53" s="209"/>
      <c r="O53" s="209"/>
      <c r="P53" s="210"/>
      <c r="Q53" s="210"/>
      <c r="R53" s="211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</row>
    <row r="54" spans="1:38" s="62" customFormat="1" ht="18.75">
      <c r="A54" s="65"/>
      <c r="G54" s="65"/>
      <c r="H54" s="65"/>
      <c r="I54" s="65"/>
      <c r="J54" s="65"/>
      <c r="K54" s="65"/>
      <c r="L54" s="65"/>
      <c r="M54" s="65"/>
      <c r="N54" s="209"/>
      <c r="O54" s="209"/>
      <c r="P54" s="210"/>
      <c r="Q54" s="210"/>
      <c r="R54" s="211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</row>
    <row r="55" spans="1:38" s="62" customFormat="1" ht="18.75">
      <c r="A55" s="65"/>
      <c r="G55" s="65"/>
      <c r="H55" s="65"/>
      <c r="I55" s="65"/>
      <c r="J55" s="65"/>
      <c r="K55" s="65"/>
      <c r="L55" s="65"/>
      <c r="M55" s="65"/>
      <c r="N55" s="209"/>
      <c r="O55" s="209"/>
      <c r="P55" s="210"/>
      <c r="Q55" s="210"/>
      <c r="R55" s="211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</row>
    <row r="56" spans="1:38" s="62" customFormat="1" ht="18.75">
      <c r="A56" s="65"/>
      <c r="G56" s="65"/>
      <c r="H56" s="65"/>
      <c r="I56" s="65"/>
      <c r="J56" s="65"/>
      <c r="K56" s="65"/>
      <c r="L56" s="65"/>
      <c r="M56" s="65"/>
      <c r="N56" s="209"/>
      <c r="O56" s="209"/>
      <c r="P56" s="210"/>
      <c r="Q56" s="210"/>
      <c r="R56" s="211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</row>
    <row r="57" spans="1:38" s="62" customFormat="1" ht="18.75">
      <c r="A57" s="65"/>
      <c r="G57" s="65"/>
      <c r="H57" s="65"/>
      <c r="I57" s="65"/>
      <c r="J57" s="65"/>
      <c r="K57" s="65"/>
      <c r="L57" s="65"/>
      <c r="M57" s="65"/>
      <c r="N57" s="209"/>
      <c r="O57" s="209"/>
      <c r="P57" s="210"/>
      <c r="Q57" s="210"/>
      <c r="R57" s="211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</row>
    <row r="58" spans="1:38" s="62" customFormat="1" ht="18.75">
      <c r="A58" s="65"/>
      <c r="G58" s="65"/>
      <c r="H58" s="65"/>
      <c r="I58" s="65"/>
      <c r="J58" s="65"/>
      <c r="K58" s="65"/>
      <c r="L58" s="65"/>
      <c r="M58" s="65"/>
      <c r="N58" s="209"/>
      <c r="O58" s="209"/>
      <c r="P58" s="210"/>
      <c r="Q58" s="210"/>
      <c r="R58" s="211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</row>
    <row r="59" spans="1:38" s="62" customFormat="1" ht="18.75">
      <c r="A59" s="65"/>
      <c r="G59" s="65"/>
      <c r="H59" s="65"/>
      <c r="I59" s="65"/>
      <c r="J59" s="65"/>
      <c r="K59" s="65"/>
      <c r="L59" s="65"/>
      <c r="M59" s="65"/>
      <c r="N59" s="209"/>
      <c r="O59" s="209"/>
      <c r="P59" s="210"/>
      <c r="Q59" s="210"/>
      <c r="R59" s="211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</row>
    <row r="60" spans="1:38" s="62" customFormat="1" ht="18.75">
      <c r="A60" s="65"/>
      <c r="G60" s="65"/>
      <c r="H60" s="65"/>
      <c r="I60" s="65"/>
      <c r="J60" s="65"/>
      <c r="K60" s="65"/>
      <c r="L60" s="65"/>
      <c r="M60" s="65"/>
      <c r="N60" s="209"/>
      <c r="O60" s="209"/>
      <c r="P60" s="210"/>
      <c r="Q60" s="210"/>
      <c r="R60" s="211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</row>
    <row r="61" spans="1:38" s="62" customFormat="1" ht="18.75">
      <c r="A61" s="65"/>
      <c r="G61" s="65"/>
      <c r="H61" s="65"/>
      <c r="I61" s="65"/>
      <c r="J61" s="65"/>
      <c r="K61" s="65"/>
      <c r="L61" s="65"/>
      <c r="M61" s="65"/>
      <c r="N61" s="209"/>
      <c r="O61" s="209"/>
      <c r="P61" s="210"/>
      <c r="Q61" s="210"/>
      <c r="R61" s="211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</row>
    <row r="62" spans="1:38" s="62" customFormat="1" ht="18.75">
      <c r="A62" s="65"/>
      <c r="G62" s="65"/>
      <c r="H62" s="65"/>
      <c r="I62" s="65"/>
      <c r="J62" s="65"/>
      <c r="K62" s="65"/>
      <c r="L62" s="65"/>
      <c r="M62" s="65"/>
      <c r="N62" s="209"/>
      <c r="O62" s="209"/>
      <c r="P62" s="210"/>
      <c r="Q62" s="210"/>
      <c r="R62" s="211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</row>
    <row r="63" spans="1:38" s="62" customFormat="1" ht="18.75">
      <c r="A63" s="65"/>
      <c r="G63" s="65"/>
      <c r="H63" s="65"/>
      <c r="I63" s="65"/>
      <c r="J63" s="65"/>
      <c r="K63" s="65"/>
      <c r="L63" s="65"/>
      <c r="M63" s="65"/>
      <c r="N63" s="209"/>
      <c r="O63" s="209"/>
      <c r="P63" s="210"/>
      <c r="Q63" s="210"/>
      <c r="R63" s="211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</row>
    <row r="64" spans="1:38" s="62" customFormat="1" ht="18.75">
      <c r="A64" s="65"/>
      <c r="G64" s="65"/>
      <c r="H64" s="65"/>
      <c r="I64" s="65"/>
      <c r="J64" s="65"/>
      <c r="K64" s="65"/>
      <c r="L64" s="65"/>
      <c r="M64" s="65"/>
      <c r="N64" s="209"/>
      <c r="O64" s="209"/>
      <c r="P64" s="210"/>
      <c r="Q64" s="210"/>
      <c r="R64" s="211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</row>
    <row r="65" spans="1:38" s="62" customFormat="1" ht="18.75">
      <c r="A65" s="65"/>
      <c r="G65" s="65"/>
      <c r="H65" s="65"/>
      <c r="I65" s="65"/>
      <c r="J65" s="65"/>
      <c r="K65" s="65"/>
      <c r="L65" s="65"/>
      <c r="M65" s="65"/>
      <c r="N65" s="209"/>
      <c r="O65" s="209"/>
      <c r="P65" s="210"/>
      <c r="Q65" s="210"/>
      <c r="R65" s="211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</row>
    <row r="66" spans="1:38" s="62" customFormat="1" ht="18.75">
      <c r="A66" s="65"/>
      <c r="G66" s="65"/>
      <c r="H66" s="65"/>
      <c r="I66" s="65"/>
      <c r="J66" s="65"/>
      <c r="K66" s="65"/>
      <c r="L66" s="65"/>
      <c r="M66" s="65"/>
      <c r="N66" s="209"/>
      <c r="O66" s="209"/>
      <c r="P66" s="210"/>
      <c r="Q66" s="210"/>
      <c r="R66" s="211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</row>
    <row r="67" spans="1:38" s="62" customFormat="1" ht="18.75">
      <c r="A67" s="65"/>
      <c r="G67" s="65"/>
      <c r="H67" s="65"/>
      <c r="I67" s="65"/>
      <c r="J67" s="65"/>
      <c r="K67" s="65"/>
      <c r="L67" s="65"/>
      <c r="M67" s="65"/>
      <c r="N67" s="209"/>
      <c r="O67" s="209"/>
      <c r="P67" s="210"/>
      <c r="Q67" s="210"/>
      <c r="R67" s="211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</row>
    <row r="68" spans="1:38" s="62" customFormat="1" ht="18.75">
      <c r="A68" s="65"/>
      <c r="G68" s="65"/>
      <c r="H68" s="65"/>
      <c r="I68" s="65"/>
      <c r="J68" s="65"/>
      <c r="K68" s="65"/>
      <c r="L68" s="65"/>
      <c r="M68" s="65"/>
      <c r="N68" s="209"/>
      <c r="O68" s="209"/>
      <c r="P68" s="210"/>
      <c r="Q68" s="210"/>
      <c r="R68" s="211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</row>
    <row r="69" spans="1:38" s="62" customFormat="1" ht="18.75">
      <c r="A69" s="65"/>
      <c r="G69" s="65"/>
      <c r="H69" s="65"/>
      <c r="I69" s="65"/>
      <c r="J69" s="65"/>
      <c r="K69" s="65"/>
      <c r="L69" s="65"/>
      <c r="M69" s="65"/>
      <c r="N69" s="209"/>
      <c r="O69" s="209"/>
      <c r="P69" s="210"/>
      <c r="Q69" s="210"/>
      <c r="R69" s="211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</row>
    <row r="70" spans="1:38" s="62" customFormat="1" ht="18.75">
      <c r="A70" s="65"/>
      <c r="G70" s="65"/>
      <c r="H70" s="65"/>
      <c r="I70" s="65"/>
      <c r="J70" s="65"/>
      <c r="K70" s="65"/>
      <c r="L70" s="65"/>
      <c r="M70" s="65"/>
      <c r="N70" s="209"/>
      <c r="O70" s="209"/>
      <c r="P70" s="210"/>
      <c r="Q70" s="210"/>
      <c r="R70" s="211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</row>
    <row r="71" spans="1:38" s="62" customFormat="1" ht="18.75">
      <c r="A71" s="65"/>
      <c r="G71" s="65"/>
      <c r="H71" s="65"/>
      <c r="I71" s="65"/>
      <c r="J71" s="65"/>
      <c r="K71" s="65"/>
      <c r="L71" s="65"/>
      <c r="M71" s="65"/>
      <c r="N71" s="209"/>
      <c r="O71" s="209"/>
      <c r="P71" s="210"/>
      <c r="Q71" s="210"/>
      <c r="R71" s="211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</row>
    <row r="72" spans="1:38" s="62" customFormat="1" ht="18.75">
      <c r="A72" s="65"/>
      <c r="G72" s="65"/>
      <c r="H72" s="65"/>
      <c r="I72" s="65"/>
      <c r="J72" s="65"/>
      <c r="K72" s="65"/>
      <c r="L72" s="65"/>
      <c r="M72" s="65"/>
      <c r="N72" s="209"/>
      <c r="O72" s="209"/>
      <c r="P72" s="210"/>
      <c r="Q72" s="210"/>
      <c r="R72" s="211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</row>
    <row r="73" spans="7:38" ht="18">
      <c r="G73" s="212"/>
      <c r="H73" s="212"/>
      <c r="I73" s="212"/>
      <c r="J73" s="212"/>
      <c r="K73" s="212"/>
      <c r="L73" s="212"/>
      <c r="M73" s="212"/>
      <c r="N73" s="213"/>
      <c r="O73" s="213"/>
      <c r="P73" s="214"/>
      <c r="Q73" s="214"/>
      <c r="R73" s="215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</row>
    <row r="74" spans="7:38" ht="18">
      <c r="G74" s="212"/>
      <c r="H74" s="212"/>
      <c r="I74" s="212"/>
      <c r="J74" s="212"/>
      <c r="K74" s="212"/>
      <c r="L74" s="212"/>
      <c r="M74" s="212"/>
      <c r="N74" s="213"/>
      <c r="O74" s="213"/>
      <c r="P74" s="214"/>
      <c r="Q74" s="214"/>
      <c r="R74" s="215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</row>
    <row r="75" spans="7:38" ht="18">
      <c r="G75" s="212"/>
      <c r="H75" s="212"/>
      <c r="I75" s="212"/>
      <c r="J75" s="212"/>
      <c r="K75" s="212"/>
      <c r="L75" s="212"/>
      <c r="M75" s="212"/>
      <c r="N75" s="213"/>
      <c r="O75" s="213"/>
      <c r="P75" s="214"/>
      <c r="Q75" s="214"/>
      <c r="R75" s="215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</row>
    <row r="76" spans="7:38" ht="18">
      <c r="G76" s="212"/>
      <c r="H76" s="212"/>
      <c r="I76" s="212"/>
      <c r="J76" s="212"/>
      <c r="K76" s="212"/>
      <c r="L76" s="212"/>
      <c r="M76" s="212"/>
      <c r="N76" s="213"/>
      <c r="O76" s="213"/>
      <c r="P76" s="214"/>
      <c r="Q76" s="214"/>
      <c r="R76" s="215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</row>
    <row r="77" spans="7:38" ht="18">
      <c r="G77" s="212"/>
      <c r="H77" s="212"/>
      <c r="I77" s="212"/>
      <c r="J77" s="212"/>
      <c r="K77" s="212"/>
      <c r="L77" s="212"/>
      <c r="M77" s="212"/>
      <c r="N77" s="213"/>
      <c r="O77" s="213"/>
      <c r="P77" s="214"/>
      <c r="Q77" s="214"/>
      <c r="R77" s="215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</row>
    <row r="78" spans="7:38" ht="18">
      <c r="G78" s="212"/>
      <c r="H78" s="212"/>
      <c r="I78" s="212"/>
      <c r="J78" s="212"/>
      <c r="K78" s="212"/>
      <c r="L78" s="212"/>
      <c r="M78" s="212"/>
      <c r="N78" s="213"/>
      <c r="O78" s="213"/>
      <c r="P78" s="214"/>
      <c r="Q78" s="214"/>
      <c r="R78" s="215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</row>
    <row r="79" spans="7:38" ht="18">
      <c r="G79" s="212"/>
      <c r="H79" s="212"/>
      <c r="I79" s="212"/>
      <c r="J79" s="212"/>
      <c r="K79" s="212"/>
      <c r="L79" s="212"/>
      <c r="M79" s="212"/>
      <c r="N79" s="213"/>
      <c r="O79" s="213"/>
      <c r="P79" s="214"/>
      <c r="Q79" s="214"/>
      <c r="R79" s="215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</row>
    <row r="80" spans="7:38" ht="18">
      <c r="G80" s="212"/>
      <c r="H80" s="212"/>
      <c r="I80" s="212"/>
      <c r="J80" s="212"/>
      <c r="K80" s="212"/>
      <c r="L80" s="212"/>
      <c r="M80" s="212"/>
      <c r="N80" s="213"/>
      <c r="O80" s="213"/>
      <c r="P80" s="214"/>
      <c r="Q80" s="214"/>
      <c r="R80" s="215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</row>
    <row r="81" spans="7:38" ht="18">
      <c r="G81" s="212"/>
      <c r="H81" s="212"/>
      <c r="I81" s="212"/>
      <c r="J81" s="212"/>
      <c r="K81" s="212"/>
      <c r="L81" s="212"/>
      <c r="M81" s="212"/>
      <c r="N81" s="213"/>
      <c r="O81" s="213"/>
      <c r="P81" s="214"/>
      <c r="Q81" s="214"/>
      <c r="R81" s="215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</row>
    <row r="82" spans="7:38" ht="18">
      <c r="G82" s="212"/>
      <c r="H82" s="212"/>
      <c r="I82" s="212"/>
      <c r="J82" s="212"/>
      <c r="K82" s="212"/>
      <c r="L82" s="212"/>
      <c r="M82" s="212"/>
      <c r="N82" s="213"/>
      <c r="O82" s="213"/>
      <c r="P82" s="214"/>
      <c r="Q82" s="214"/>
      <c r="R82" s="215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</row>
    <row r="83" spans="7:38" ht="18">
      <c r="G83" s="212"/>
      <c r="H83" s="212"/>
      <c r="I83" s="212"/>
      <c r="J83" s="212"/>
      <c r="K83" s="212"/>
      <c r="L83" s="212"/>
      <c r="M83" s="212"/>
      <c r="N83" s="213"/>
      <c r="O83" s="213"/>
      <c r="P83" s="214"/>
      <c r="Q83" s="214"/>
      <c r="R83" s="215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</row>
    <row r="84" spans="7:38" ht="18">
      <c r="G84" s="212"/>
      <c r="H84" s="212"/>
      <c r="I84" s="212"/>
      <c r="J84" s="212"/>
      <c r="K84" s="212"/>
      <c r="L84" s="212"/>
      <c r="M84" s="212"/>
      <c r="N84" s="213"/>
      <c r="O84" s="213"/>
      <c r="P84" s="214"/>
      <c r="Q84" s="214"/>
      <c r="R84" s="215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</row>
    <row r="85" spans="7:38" ht="18">
      <c r="G85" s="212"/>
      <c r="H85" s="212"/>
      <c r="I85" s="212"/>
      <c r="J85" s="212"/>
      <c r="K85" s="212"/>
      <c r="L85" s="212"/>
      <c r="M85" s="212"/>
      <c r="N85" s="213"/>
      <c r="O85" s="213"/>
      <c r="P85" s="214"/>
      <c r="Q85" s="214"/>
      <c r="R85" s="215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</row>
    <row r="86" spans="7:38" ht="18">
      <c r="G86" s="212"/>
      <c r="H86" s="212"/>
      <c r="I86" s="212"/>
      <c r="J86" s="212"/>
      <c r="K86" s="212"/>
      <c r="L86" s="212"/>
      <c r="M86" s="212"/>
      <c r="N86" s="213"/>
      <c r="O86" s="213"/>
      <c r="P86" s="214"/>
      <c r="Q86" s="214"/>
      <c r="R86" s="215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</row>
    <row r="87" spans="7:38" ht="18">
      <c r="G87" s="212"/>
      <c r="H87" s="212"/>
      <c r="I87" s="212"/>
      <c r="J87" s="212"/>
      <c r="K87" s="212"/>
      <c r="L87" s="212"/>
      <c r="M87" s="212"/>
      <c r="N87" s="213"/>
      <c r="O87" s="213"/>
      <c r="P87" s="214"/>
      <c r="Q87" s="214"/>
      <c r="R87" s="215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</row>
    <row r="88" spans="7:38" ht="18">
      <c r="G88" s="212"/>
      <c r="H88" s="212"/>
      <c r="I88" s="212"/>
      <c r="J88" s="212"/>
      <c r="K88" s="212"/>
      <c r="L88" s="212"/>
      <c r="M88" s="212"/>
      <c r="N88" s="213"/>
      <c r="O88" s="213"/>
      <c r="P88" s="214"/>
      <c r="Q88" s="214"/>
      <c r="R88" s="215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</row>
    <row r="89" spans="7:38" ht="18">
      <c r="G89" s="212"/>
      <c r="H89" s="212"/>
      <c r="I89" s="212"/>
      <c r="J89" s="212"/>
      <c r="K89" s="212"/>
      <c r="L89" s="212"/>
      <c r="M89" s="212"/>
      <c r="N89" s="213"/>
      <c r="O89" s="213"/>
      <c r="P89" s="214"/>
      <c r="Q89" s="214"/>
      <c r="R89" s="215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</row>
    <row r="90" spans="7:38" ht="18">
      <c r="G90" s="212"/>
      <c r="H90" s="212"/>
      <c r="I90" s="212"/>
      <c r="J90" s="212"/>
      <c r="K90" s="212"/>
      <c r="L90" s="212"/>
      <c r="M90" s="212"/>
      <c r="N90" s="213"/>
      <c r="O90" s="213"/>
      <c r="P90" s="214"/>
      <c r="Q90" s="214"/>
      <c r="R90" s="215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</row>
    <row r="91" spans="7:38" ht="18">
      <c r="G91" s="212"/>
      <c r="H91" s="212"/>
      <c r="I91" s="212"/>
      <c r="J91" s="212"/>
      <c r="K91" s="212"/>
      <c r="L91" s="212"/>
      <c r="M91" s="212"/>
      <c r="N91" s="213"/>
      <c r="O91" s="213"/>
      <c r="P91" s="214"/>
      <c r="Q91" s="214"/>
      <c r="R91" s="215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</row>
    <row r="92" spans="7:38" ht="18">
      <c r="G92" s="212"/>
      <c r="H92" s="212"/>
      <c r="I92" s="212"/>
      <c r="J92" s="212"/>
      <c r="K92" s="212"/>
      <c r="L92" s="212"/>
      <c r="M92" s="212"/>
      <c r="N92" s="213"/>
      <c r="O92" s="213"/>
      <c r="P92" s="214"/>
      <c r="Q92" s="214"/>
      <c r="R92" s="215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</row>
    <row r="93" spans="7:38" ht="18">
      <c r="G93" s="212"/>
      <c r="H93" s="212"/>
      <c r="I93" s="212"/>
      <c r="J93" s="212"/>
      <c r="K93" s="212"/>
      <c r="L93" s="212"/>
      <c r="M93" s="212"/>
      <c r="N93" s="213"/>
      <c r="O93" s="213"/>
      <c r="P93" s="214"/>
      <c r="Q93" s="214"/>
      <c r="R93" s="215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</row>
    <row r="94" spans="7:38" ht="18">
      <c r="G94" s="212"/>
      <c r="H94" s="212"/>
      <c r="I94" s="212"/>
      <c r="J94" s="212"/>
      <c r="K94" s="212"/>
      <c r="L94" s="212"/>
      <c r="M94" s="212"/>
      <c r="N94" s="213"/>
      <c r="O94" s="213"/>
      <c r="P94" s="214"/>
      <c r="Q94" s="214"/>
      <c r="R94" s="215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</row>
    <row r="95" spans="7:38" ht="18">
      <c r="G95" s="212"/>
      <c r="H95" s="212"/>
      <c r="I95" s="212"/>
      <c r="J95" s="212"/>
      <c r="K95" s="212"/>
      <c r="L95" s="212"/>
      <c r="M95" s="212"/>
      <c r="N95" s="213"/>
      <c r="O95" s="213"/>
      <c r="P95" s="214"/>
      <c r="Q95" s="214"/>
      <c r="R95" s="215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</row>
    <row r="96" spans="7:38" ht="18">
      <c r="G96" s="212"/>
      <c r="H96" s="212"/>
      <c r="I96" s="212"/>
      <c r="J96" s="212"/>
      <c r="K96" s="212"/>
      <c r="L96" s="212"/>
      <c r="M96" s="212"/>
      <c r="N96" s="213"/>
      <c r="O96" s="213"/>
      <c r="P96" s="214"/>
      <c r="Q96" s="214"/>
      <c r="R96" s="215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</row>
    <row r="97" spans="7:38" ht="18">
      <c r="G97" s="212"/>
      <c r="H97" s="212"/>
      <c r="I97" s="212"/>
      <c r="J97" s="212"/>
      <c r="K97" s="212"/>
      <c r="L97" s="212"/>
      <c r="M97" s="212"/>
      <c r="N97" s="213"/>
      <c r="O97" s="213"/>
      <c r="P97" s="214"/>
      <c r="Q97" s="214"/>
      <c r="R97" s="215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</row>
    <row r="98" spans="7:38" ht="18">
      <c r="G98" s="212"/>
      <c r="H98" s="212"/>
      <c r="I98" s="212"/>
      <c r="J98" s="212"/>
      <c r="K98" s="212"/>
      <c r="L98" s="212"/>
      <c r="M98" s="212"/>
      <c r="N98" s="213"/>
      <c r="O98" s="213"/>
      <c r="P98" s="214"/>
      <c r="Q98" s="214"/>
      <c r="R98" s="215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</row>
    <row r="99" spans="7:38" ht="18">
      <c r="G99" s="212"/>
      <c r="H99" s="212"/>
      <c r="I99" s="212"/>
      <c r="J99" s="212"/>
      <c r="K99" s="212"/>
      <c r="L99" s="212"/>
      <c r="M99" s="212"/>
      <c r="N99" s="213"/>
      <c r="O99" s="213"/>
      <c r="P99" s="214"/>
      <c r="Q99" s="214"/>
      <c r="R99" s="215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</row>
    <row r="100" spans="7:38" ht="18">
      <c r="G100" s="212"/>
      <c r="H100" s="212"/>
      <c r="I100" s="212"/>
      <c r="J100" s="212"/>
      <c r="K100" s="212"/>
      <c r="L100" s="212"/>
      <c r="M100" s="212"/>
      <c r="N100" s="213"/>
      <c r="O100" s="213"/>
      <c r="P100" s="214"/>
      <c r="Q100" s="214"/>
      <c r="R100" s="215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</row>
    <row r="101" spans="7:38" ht="18">
      <c r="G101" s="212"/>
      <c r="H101" s="212"/>
      <c r="I101" s="212"/>
      <c r="J101" s="212"/>
      <c r="K101" s="212"/>
      <c r="L101" s="212"/>
      <c r="M101" s="212"/>
      <c r="N101" s="213"/>
      <c r="O101" s="213"/>
      <c r="P101" s="214"/>
      <c r="Q101" s="214"/>
      <c r="R101" s="215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</row>
    <row r="102" spans="7:38" ht="18">
      <c r="G102" s="212"/>
      <c r="H102" s="212"/>
      <c r="I102" s="212"/>
      <c r="J102" s="212"/>
      <c r="K102" s="212"/>
      <c r="L102" s="212"/>
      <c r="M102" s="212"/>
      <c r="N102" s="213"/>
      <c r="O102" s="213"/>
      <c r="P102" s="214"/>
      <c r="Q102" s="214"/>
      <c r="R102" s="215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</row>
    <row r="103" spans="7:38" ht="18">
      <c r="G103" s="212"/>
      <c r="H103" s="212"/>
      <c r="I103" s="212"/>
      <c r="J103" s="212"/>
      <c r="K103" s="212"/>
      <c r="L103" s="212"/>
      <c r="M103" s="212"/>
      <c r="N103" s="213"/>
      <c r="O103" s="213"/>
      <c r="P103" s="214"/>
      <c r="Q103" s="214"/>
      <c r="R103" s="215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</row>
    <row r="104" spans="7:38" ht="18">
      <c r="G104" s="212"/>
      <c r="H104" s="212"/>
      <c r="I104" s="212"/>
      <c r="J104" s="212"/>
      <c r="K104" s="212"/>
      <c r="L104" s="212"/>
      <c r="M104" s="212"/>
      <c r="N104" s="213"/>
      <c r="O104" s="213"/>
      <c r="P104" s="214"/>
      <c r="Q104" s="214"/>
      <c r="R104" s="215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</row>
    <row r="105" spans="7:38" ht="18">
      <c r="G105" s="212"/>
      <c r="H105" s="212"/>
      <c r="I105" s="212"/>
      <c r="J105" s="212"/>
      <c r="K105" s="212"/>
      <c r="L105" s="212"/>
      <c r="M105" s="212"/>
      <c r="N105" s="213"/>
      <c r="O105" s="213"/>
      <c r="P105" s="214"/>
      <c r="Q105" s="214"/>
      <c r="R105" s="215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</row>
    <row r="106" spans="7:38" ht="18">
      <c r="G106" s="212"/>
      <c r="H106" s="212"/>
      <c r="I106" s="212"/>
      <c r="J106" s="212"/>
      <c r="K106" s="212"/>
      <c r="L106" s="212"/>
      <c r="M106" s="212"/>
      <c r="N106" s="213"/>
      <c r="O106" s="213"/>
      <c r="P106" s="214"/>
      <c r="Q106" s="214"/>
      <c r="R106" s="215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</row>
  </sheetData>
  <sheetProtection/>
  <mergeCells count="25">
    <mergeCell ref="A1:O1"/>
    <mergeCell ref="A3:O3"/>
    <mergeCell ref="K5:K6"/>
    <mergeCell ref="L5:L6"/>
    <mergeCell ref="M5:M6"/>
    <mergeCell ref="G4:M4"/>
    <mergeCell ref="A4:A6"/>
    <mergeCell ref="B4:B6"/>
    <mergeCell ref="E4:F4"/>
    <mergeCell ref="C5:C6"/>
    <mergeCell ref="B2:J2"/>
    <mergeCell ref="J5:J6"/>
    <mergeCell ref="C4:D4"/>
    <mergeCell ref="G5:G6"/>
    <mergeCell ref="H5:H6"/>
    <mergeCell ref="I5:I6"/>
    <mergeCell ref="D5:D6"/>
    <mergeCell ref="E5:E6"/>
    <mergeCell ref="F5:F6"/>
    <mergeCell ref="R4:R6"/>
    <mergeCell ref="N4:O4"/>
    <mergeCell ref="N5:N6"/>
    <mergeCell ref="O5:O6"/>
    <mergeCell ref="P4:P6"/>
    <mergeCell ref="Q4:Q6"/>
  </mergeCells>
  <printOptions horizontalCentered="1"/>
  <pageMargins left="0.4" right="0.75" top="0.25" bottom="0.25" header="0.5" footer="0.5"/>
  <pageSetup horizontalDpi="180" verticalDpi="180" orientation="landscape" paperSize="5" scale="65" r:id="rId1"/>
  <colBreaks count="1" manualBreakCount="1">
    <brk id="18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112" zoomScaleSheetLayoutView="112" zoomScalePageLayoutView="0" workbookViewId="0" topLeftCell="A1">
      <selection activeCell="C9" sqref="C9"/>
    </sheetView>
  </sheetViews>
  <sheetFormatPr defaultColWidth="9.140625" defaultRowHeight="12.75"/>
  <cols>
    <col min="1" max="1" width="8.28125" style="92" customWidth="1"/>
    <col min="2" max="2" width="23.140625" style="92" customWidth="1"/>
    <col min="3" max="3" width="21.8515625" style="92" customWidth="1"/>
    <col min="4" max="4" width="24.140625" style="92" customWidth="1"/>
    <col min="5" max="5" width="26.28125" style="92" customWidth="1"/>
    <col min="6" max="6" width="27.140625" style="92" customWidth="1"/>
    <col min="7" max="7" width="37.8515625" style="92" customWidth="1"/>
    <col min="8" max="8" width="30.8515625" style="236" customWidth="1"/>
    <col min="9" max="16" width="9.140625" style="236" customWidth="1"/>
    <col min="17" max="16384" width="9.140625" style="92" customWidth="1"/>
  </cols>
  <sheetData>
    <row r="1" spans="1:15" s="218" customFormat="1" ht="20.25">
      <c r="A1" s="944" t="s">
        <v>505</v>
      </c>
      <c r="B1" s="944"/>
      <c r="C1" s="944"/>
      <c r="D1" s="944"/>
      <c r="E1" s="944"/>
      <c r="F1" s="944"/>
      <c r="G1" s="944"/>
      <c r="H1" s="217"/>
      <c r="I1" s="217"/>
      <c r="J1" s="217"/>
      <c r="K1" s="217"/>
      <c r="L1" s="217"/>
      <c r="M1" s="217"/>
      <c r="N1" s="217"/>
      <c r="O1" s="217"/>
    </row>
    <row r="2" spans="1:15" s="218" customFormat="1" ht="20.25" customHeight="1">
      <c r="A2" s="945" t="s">
        <v>575</v>
      </c>
      <c r="B2" s="945"/>
      <c r="C2" s="945"/>
      <c r="D2" s="945"/>
      <c r="E2" s="945"/>
      <c r="F2" s="945"/>
      <c r="G2" s="945"/>
      <c r="H2" s="945"/>
      <c r="I2" s="945"/>
      <c r="J2" s="945"/>
      <c r="K2" s="219"/>
      <c r="L2" s="219"/>
      <c r="M2" s="219"/>
      <c r="N2" s="219"/>
      <c r="O2" s="219"/>
    </row>
    <row r="3" spans="1:7" s="217" customFormat="1" ht="20.25">
      <c r="A3" s="944" t="s">
        <v>1103</v>
      </c>
      <c r="B3" s="944"/>
      <c r="C3" s="944"/>
      <c r="D3" s="944"/>
      <c r="E3" s="944"/>
      <c r="F3" s="944"/>
      <c r="G3" s="944"/>
    </row>
    <row r="4" spans="1:16" s="59" customFormat="1" ht="40.5">
      <c r="A4" s="57" t="s">
        <v>222</v>
      </c>
      <c r="B4" s="57" t="s">
        <v>506</v>
      </c>
      <c r="C4" s="57" t="s">
        <v>507</v>
      </c>
      <c r="D4" s="57" t="s">
        <v>508</v>
      </c>
      <c r="E4" s="57" t="s">
        <v>228</v>
      </c>
      <c r="F4" s="57" t="s">
        <v>509</v>
      </c>
      <c r="G4" s="57" t="s">
        <v>31</v>
      </c>
      <c r="H4" s="220"/>
      <c r="I4" s="220"/>
      <c r="J4" s="220"/>
      <c r="K4" s="220"/>
      <c r="L4" s="220"/>
      <c r="M4" s="220"/>
      <c r="N4" s="220"/>
      <c r="O4" s="220"/>
      <c r="P4" s="58"/>
    </row>
    <row r="5" spans="1:16" s="223" customFormat="1" ht="12.75" customHeight="1">
      <c r="A5" s="221"/>
      <c r="B5" s="221"/>
      <c r="C5" s="221"/>
      <c r="D5" s="221"/>
      <c r="E5" s="221"/>
      <c r="F5" s="222"/>
      <c r="G5" s="222"/>
      <c r="H5" s="222"/>
      <c r="I5" s="222"/>
      <c r="J5" s="221"/>
      <c r="K5" s="221"/>
      <c r="L5" s="222"/>
      <c r="M5" s="222"/>
      <c r="N5" s="221"/>
      <c r="O5" s="222"/>
      <c r="P5" s="218"/>
    </row>
    <row r="6" spans="1:16" s="223" customFormat="1" ht="20.25">
      <c r="A6" s="224">
        <v>1</v>
      </c>
      <c r="B6" s="224">
        <v>2</v>
      </c>
      <c r="C6" s="224">
        <v>3</v>
      </c>
      <c r="D6" s="224">
        <v>4</v>
      </c>
      <c r="E6" s="224">
        <v>5</v>
      </c>
      <c r="F6" s="225"/>
      <c r="G6" s="224"/>
      <c r="H6" s="224"/>
      <c r="I6" s="224"/>
      <c r="J6" s="224"/>
      <c r="K6" s="224"/>
      <c r="L6" s="224"/>
      <c r="M6" s="224"/>
      <c r="N6" s="224"/>
      <c r="O6" s="224"/>
      <c r="P6" s="218"/>
    </row>
    <row r="7" spans="1:16" s="230" customFormat="1" ht="42.75" customHeight="1">
      <c r="A7" s="226" t="s">
        <v>131</v>
      </c>
      <c r="B7" s="227"/>
      <c r="C7" s="227"/>
      <c r="D7" s="941" t="s">
        <v>401</v>
      </c>
      <c r="E7" s="943"/>
      <c r="F7" s="226"/>
      <c r="G7" s="227"/>
      <c r="H7" s="228"/>
      <c r="I7" s="228"/>
      <c r="J7" s="228"/>
      <c r="K7" s="228"/>
      <c r="L7" s="228"/>
      <c r="M7" s="228"/>
      <c r="N7" s="228"/>
      <c r="O7" s="228"/>
      <c r="P7" s="229"/>
    </row>
    <row r="8" spans="3:15" s="218" customFormat="1" ht="20.25">
      <c r="C8" s="231"/>
      <c r="E8" s="231"/>
      <c r="F8" s="231"/>
      <c r="G8" s="231"/>
      <c r="H8" s="231"/>
      <c r="I8" s="231"/>
      <c r="J8" s="231"/>
      <c r="K8" s="231"/>
      <c r="L8" s="231"/>
      <c r="M8" s="231"/>
      <c r="N8" s="232"/>
      <c r="O8" s="232"/>
    </row>
    <row r="9" spans="3:15" s="218" customFormat="1" ht="20.25">
      <c r="C9" s="231"/>
      <c r="E9" s="231"/>
      <c r="F9" s="231"/>
      <c r="G9" s="231"/>
      <c r="H9" s="231"/>
      <c r="I9" s="231"/>
      <c r="J9" s="231"/>
      <c r="K9" s="231"/>
      <c r="L9" s="231"/>
      <c r="M9" s="231"/>
      <c r="N9" s="232"/>
      <c r="O9" s="232"/>
    </row>
    <row r="10" spans="1:15" s="218" customFormat="1" ht="20.25">
      <c r="A10" s="944" t="s">
        <v>1484</v>
      </c>
      <c r="B10" s="944"/>
      <c r="C10" s="944"/>
      <c r="D10" s="944"/>
      <c r="E10" s="944"/>
      <c r="F10" s="944"/>
      <c r="G10" s="944"/>
      <c r="H10" s="217"/>
      <c r="I10" s="217"/>
      <c r="J10" s="217"/>
      <c r="K10" s="231"/>
      <c r="L10" s="231"/>
      <c r="M10" s="231"/>
      <c r="N10" s="232"/>
      <c r="O10" s="232"/>
    </row>
    <row r="11" spans="1:15" s="218" customFormat="1" ht="20.25" customHeight="1">
      <c r="A11" s="945" t="s">
        <v>575</v>
      </c>
      <c r="B11" s="945"/>
      <c r="C11" s="945"/>
      <c r="D11" s="945"/>
      <c r="E11" s="945"/>
      <c r="F11" s="945"/>
      <c r="G11" s="945"/>
      <c r="H11" s="945"/>
      <c r="I11" s="945"/>
      <c r="J11" s="945"/>
      <c r="K11" s="231"/>
      <c r="L11" s="231"/>
      <c r="M11" s="231"/>
      <c r="N11" s="232"/>
      <c r="O11" s="232"/>
    </row>
    <row r="12" spans="1:15" s="218" customFormat="1" ht="20.25">
      <c r="A12" s="946" t="s">
        <v>510</v>
      </c>
      <c r="B12" s="946"/>
      <c r="C12" s="946"/>
      <c r="D12" s="946"/>
      <c r="E12" s="946"/>
      <c r="F12" s="946"/>
      <c r="G12" s="946"/>
      <c r="H12" s="217"/>
      <c r="I12" s="217"/>
      <c r="J12" s="217"/>
      <c r="K12" s="231"/>
      <c r="L12" s="231"/>
      <c r="M12" s="231"/>
      <c r="N12" s="232"/>
      <c r="O12" s="232"/>
    </row>
    <row r="13" spans="1:15" s="58" customFormat="1" ht="57.75" customHeight="1">
      <c r="A13" s="57" t="s">
        <v>222</v>
      </c>
      <c r="B13" s="57" t="s">
        <v>506</v>
      </c>
      <c r="C13" s="57" t="s">
        <v>507</v>
      </c>
      <c r="D13" s="57" t="s">
        <v>508</v>
      </c>
      <c r="E13" s="57" t="s">
        <v>228</v>
      </c>
      <c r="F13" s="57" t="s">
        <v>511</v>
      </c>
      <c r="G13" s="57" t="s">
        <v>31</v>
      </c>
      <c r="H13" s="220"/>
      <c r="I13" s="220"/>
      <c r="J13" s="220"/>
      <c r="K13" s="232"/>
      <c r="L13" s="232"/>
      <c r="M13" s="232"/>
      <c r="N13" s="232"/>
      <c r="O13" s="232"/>
    </row>
    <row r="14" spans="1:15" s="218" customFormat="1" ht="20.25">
      <c r="A14" s="224">
        <v>1</v>
      </c>
      <c r="B14" s="224">
        <v>2</v>
      </c>
      <c r="C14" s="224">
        <v>3</v>
      </c>
      <c r="D14" s="224">
        <v>4</v>
      </c>
      <c r="E14" s="224">
        <v>5</v>
      </c>
      <c r="F14" s="224">
        <v>6</v>
      </c>
      <c r="G14" s="224"/>
      <c r="H14" s="224"/>
      <c r="I14" s="224"/>
      <c r="J14" s="224"/>
      <c r="K14" s="231"/>
      <c r="L14" s="231"/>
      <c r="M14" s="231"/>
      <c r="N14" s="232"/>
      <c r="O14" s="232"/>
    </row>
    <row r="15" spans="1:16" s="230" customFormat="1" ht="42.75" customHeight="1">
      <c r="A15" s="227"/>
      <c r="B15" s="941" t="s">
        <v>621</v>
      </c>
      <c r="C15" s="942"/>
      <c r="D15" s="942"/>
      <c r="E15" s="942"/>
      <c r="F15" s="942"/>
      <c r="G15" s="943"/>
      <c r="H15" s="227"/>
      <c r="I15" s="227"/>
      <c r="J15" s="227"/>
      <c r="K15" s="227"/>
      <c r="L15" s="227"/>
      <c r="M15" s="227"/>
      <c r="N15" s="227"/>
      <c r="O15" s="227"/>
      <c r="P15" s="229"/>
    </row>
    <row r="16" spans="1:15" s="236" customFormat="1" ht="20.25">
      <c r="A16" s="233"/>
      <c r="B16" s="233"/>
      <c r="C16" s="234"/>
      <c r="D16" s="233"/>
      <c r="E16" s="234"/>
      <c r="F16" s="234"/>
      <c r="G16" s="234"/>
      <c r="H16" s="234"/>
      <c r="I16" s="234"/>
      <c r="J16" s="234"/>
      <c r="K16" s="234"/>
      <c r="L16" s="234"/>
      <c r="M16" s="234"/>
      <c r="N16" s="235"/>
      <c r="O16" s="235"/>
    </row>
    <row r="17" spans="1:15" s="236" customFormat="1" ht="20.25">
      <c r="A17" s="233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9"/>
      <c r="O17" s="239"/>
    </row>
    <row r="18" spans="1:15" s="236" customFormat="1" ht="20.25">
      <c r="A18" s="233"/>
      <c r="B18" s="240"/>
      <c r="C18" s="240"/>
      <c r="D18" s="240"/>
      <c r="E18" s="241"/>
      <c r="F18" s="233"/>
      <c r="G18" s="234"/>
      <c r="H18" s="234"/>
      <c r="I18" s="234"/>
      <c r="J18" s="234"/>
      <c r="K18" s="234"/>
      <c r="L18" s="234"/>
      <c r="M18" s="234"/>
      <c r="N18" s="235"/>
      <c r="O18" s="235"/>
    </row>
    <row r="19" spans="1:15" s="236" customFormat="1" ht="20.25">
      <c r="A19" s="233"/>
      <c r="B19" s="233"/>
      <c r="C19" s="234"/>
      <c r="D19" s="234"/>
      <c r="E19" s="234"/>
      <c r="F19" s="233"/>
      <c r="G19" s="234"/>
      <c r="H19" s="234"/>
      <c r="I19" s="234"/>
      <c r="J19" s="234"/>
      <c r="K19" s="234"/>
      <c r="L19" s="234"/>
      <c r="M19" s="234"/>
      <c r="N19" s="235"/>
      <c r="O19" s="235"/>
    </row>
    <row r="20" spans="1:15" s="236" customFormat="1" ht="20.25">
      <c r="A20" s="233"/>
      <c r="B20" s="233"/>
      <c r="C20" s="234"/>
      <c r="D20" s="234"/>
      <c r="E20" s="234"/>
      <c r="F20" s="233"/>
      <c r="G20" s="234"/>
      <c r="H20" s="234"/>
      <c r="I20" s="234"/>
      <c r="J20" s="234"/>
      <c r="K20" s="234"/>
      <c r="L20" s="234"/>
      <c r="M20" s="234"/>
      <c r="N20" s="235"/>
      <c r="O20" s="235"/>
    </row>
    <row r="21" spans="1:15" s="236" customFormat="1" ht="20.25">
      <c r="A21" s="233"/>
      <c r="B21" s="233"/>
      <c r="C21" s="234"/>
      <c r="D21" s="234"/>
      <c r="E21" s="234"/>
      <c r="F21" s="233"/>
      <c r="G21" s="234"/>
      <c r="H21" s="234"/>
      <c r="I21" s="234"/>
      <c r="J21" s="234"/>
      <c r="K21" s="234"/>
      <c r="L21" s="234"/>
      <c r="M21" s="234"/>
      <c r="N21" s="235"/>
      <c r="O21" s="235"/>
    </row>
    <row r="22" spans="1:15" s="236" customFormat="1" ht="20.25">
      <c r="A22" s="233"/>
      <c r="B22" s="233"/>
      <c r="C22" s="234"/>
      <c r="D22" s="234"/>
      <c r="E22" s="234"/>
      <c r="F22" s="233"/>
      <c r="G22" s="234"/>
      <c r="H22" s="234"/>
      <c r="I22" s="234"/>
      <c r="J22" s="234"/>
      <c r="K22" s="234"/>
      <c r="L22" s="234"/>
      <c r="M22" s="234"/>
      <c r="N22" s="235"/>
      <c r="O22" s="235"/>
    </row>
    <row r="23" spans="1:15" s="236" customFormat="1" ht="20.25">
      <c r="A23" s="233"/>
      <c r="B23" s="233"/>
      <c r="C23" s="234"/>
      <c r="D23" s="234"/>
      <c r="E23" s="234"/>
      <c r="F23" s="233"/>
      <c r="G23" s="234"/>
      <c r="H23" s="234"/>
      <c r="I23" s="234"/>
      <c r="J23" s="234"/>
      <c r="K23" s="234"/>
      <c r="L23" s="234"/>
      <c r="M23" s="234"/>
      <c r="N23" s="235"/>
      <c r="O23" s="235"/>
    </row>
    <row r="24" spans="1:15" s="236" customFormat="1" ht="20.25">
      <c r="A24" s="233"/>
      <c r="B24" s="233"/>
      <c r="C24" s="234"/>
      <c r="D24" s="234"/>
      <c r="E24" s="234"/>
      <c r="F24" s="233"/>
      <c r="G24" s="234"/>
      <c r="H24" s="234"/>
      <c r="I24" s="234"/>
      <c r="J24" s="234"/>
      <c r="K24" s="234"/>
      <c r="L24" s="234"/>
      <c r="M24" s="234"/>
      <c r="N24" s="235"/>
      <c r="O24" s="235"/>
    </row>
    <row r="25" spans="1:15" s="236" customFormat="1" ht="20.25">
      <c r="A25" s="238"/>
      <c r="B25" s="238"/>
      <c r="C25" s="238"/>
      <c r="D25" s="238"/>
      <c r="E25" s="238"/>
      <c r="F25" s="238"/>
      <c r="G25" s="238"/>
      <c r="H25" s="238"/>
      <c r="I25" s="234"/>
      <c r="J25" s="234"/>
      <c r="K25" s="234"/>
      <c r="L25" s="234"/>
      <c r="M25" s="234"/>
      <c r="N25" s="235"/>
      <c r="O25" s="235"/>
    </row>
    <row r="26" spans="1:15" s="236" customFormat="1" ht="20.25">
      <c r="A26" s="233"/>
      <c r="B26" s="240"/>
      <c r="C26" s="240"/>
      <c r="D26" s="240"/>
      <c r="E26" s="241"/>
      <c r="F26" s="233"/>
      <c r="G26" s="234"/>
      <c r="H26" s="234"/>
      <c r="I26" s="234"/>
      <c r="J26" s="234"/>
      <c r="K26" s="234"/>
      <c r="L26" s="234"/>
      <c r="M26" s="234"/>
      <c r="N26" s="235"/>
      <c r="O26" s="235"/>
    </row>
    <row r="27" spans="1:15" s="236" customFormat="1" ht="20.25">
      <c r="A27" s="234"/>
      <c r="B27" s="242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  <c r="O27" s="235"/>
    </row>
    <row r="28" spans="1:15" s="236" customFormat="1" ht="20.25">
      <c r="A28" s="234"/>
      <c r="B28" s="242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35"/>
    </row>
    <row r="29" spans="1:15" s="236" customFormat="1" ht="20.25">
      <c r="A29" s="234"/>
      <c r="B29" s="242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5"/>
      <c r="O29" s="235"/>
    </row>
    <row r="30" spans="1:15" s="236" customFormat="1" ht="20.25">
      <c r="A30" s="234"/>
      <c r="B30" s="242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35"/>
    </row>
    <row r="31" spans="1:15" s="236" customFormat="1" ht="20.25">
      <c r="A31" s="234"/>
      <c r="B31" s="242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5"/>
      <c r="O31" s="235"/>
    </row>
    <row r="32" spans="1:15" s="236" customFormat="1" ht="20.25">
      <c r="A32" s="234"/>
      <c r="B32" s="242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5"/>
      <c r="O32" s="235"/>
    </row>
    <row r="33" spans="1:15" s="236" customFormat="1" ht="20.25">
      <c r="A33" s="234"/>
      <c r="B33" s="242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5"/>
      <c r="O33" s="235"/>
    </row>
    <row r="34" spans="1:15" s="236" customFormat="1" ht="20.25">
      <c r="A34" s="238"/>
      <c r="B34" s="243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9"/>
      <c r="O34" s="239"/>
    </row>
  </sheetData>
  <sheetProtection/>
  <mergeCells count="8">
    <mergeCell ref="B15:G15"/>
    <mergeCell ref="A3:G3"/>
    <mergeCell ref="A1:G1"/>
    <mergeCell ref="A10:G10"/>
    <mergeCell ref="A2:J2"/>
    <mergeCell ref="A11:J11"/>
    <mergeCell ref="A12:G12"/>
    <mergeCell ref="D7:E7"/>
  </mergeCells>
  <printOptions horizontalCentered="1"/>
  <pageMargins left="0.95" right="0.7" top="0.5" bottom="0.5" header="0.3" footer="0.3"/>
  <pageSetup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SheetLayoutView="100" zoomScalePageLayoutView="0" workbookViewId="0" topLeftCell="B19">
      <selection activeCell="E5" sqref="B4:M7"/>
    </sheetView>
  </sheetViews>
  <sheetFormatPr defaultColWidth="9.140625" defaultRowHeight="12.75"/>
  <cols>
    <col min="1" max="1" width="5.7109375" style="182" customWidth="1"/>
    <col min="2" max="2" width="29.28125" style="257" customWidth="1"/>
    <col min="3" max="3" width="11.28125" style="212" bestFit="1" customWidth="1"/>
    <col min="4" max="4" width="11.57421875" style="212" customWidth="1"/>
    <col min="5" max="5" width="13.00390625" style="212" customWidth="1"/>
    <col min="6" max="6" width="12.00390625" style="212" customWidth="1"/>
    <col min="7" max="7" width="7.421875" style="212" customWidth="1"/>
    <col min="8" max="8" width="6.57421875" style="212" customWidth="1"/>
    <col min="9" max="9" width="9.140625" style="212" customWidth="1"/>
    <col min="10" max="10" width="7.7109375" style="212" customWidth="1"/>
    <col min="11" max="11" width="6.28125" style="212" customWidth="1"/>
    <col min="12" max="12" width="7.421875" style="212" customWidth="1"/>
    <col min="13" max="13" width="7.7109375" style="212" customWidth="1"/>
    <col min="14" max="14" width="9.140625" style="212" customWidth="1"/>
    <col min="15" max="15" width="10.7109375" style="212" customWidth="1"/>
    <col min="16" max="16" width="17.7109375" style="212" customWidth="1"/>
    <col min="17" max="17" width="16.8515625" style="212" customWidth="1"/>
    <col min="18" max="18" width="20.7109375" style="182" customWidth="1"/>
    <col min="19" max="16384" width="9.140625" style="182" customWidth="1"/>
  </cols>
  <sheetData>
    <row r="1" spans="1:18" s="62" customFormat="1" ht="23.25">
      <c r="A1" s="947" t="s">
        <v>41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</row>
    <row r="2" spans="1:18" s="68" customFormat="1" ht="23.25">
      <c r="A2" s="244"/>
      <c r="B2" s="956" t="s">
        <v>575</v>
      </c>
      <c r="C2" s="956"/>
      <c r="D2" s="956"/>
      <c r="E2" s="956"/>
      <c r="F2" s="956"/>
      <c r="G2" s="956"/>
      <c r="H2" s="956"/>
      <c r="I2" s="956"/>
      <c r="J2" s="956"/>
      <c r="K2" s="244"/>
      <c r="L2" s="244"/>
      <c r="M2" s="244"/>
      <c r="N2" s="244"/>
      <c r="O2" s="244"/>
      <c r="P2" s="244"/>
      <c r="Q2" s="244"/>
      <c r="R2" s="244"/>
    </row>
    <row r="3" spans="1:18" s="62" customFormat="1" ht="23.25">
      <c r="A3" s="947" t="s">
        <v>1115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245"/>
      <c r="P3" s="245"/>
      <c r="Q3" s="245"/>
      <c r="R3" s="246"/>
    </row>
    <row r="4" spans="1:18" s="62" customFormat="1" ht="23.25">
      <c r="A4" s="246"/>
      <c r="B4" s="963" t="s">
        <v>219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245"/>
      <c r="N4" s="245"/>
      <c r="O4" s="245"/>
      <c r="P4" s="245"/>
      <c r="Q4" s="245"/>
      <c r="R4" s="246"/>
    </row>
    <row r="5" spans="1:18" s="38" customFormat="1" ht="18.75">
      <c r="A5" s="948" t="s">
        <v>239</v>
      </c>
      <c r="B5" s="951" t="s">
        <v>4</v>
      </c>
      <c r="C5" s="960" t="s">
        <v>11</v>
      </c>
      <c r="D5" s="961"/>
      <c r="E5" s="962" t="s">
        <v>42</v>
      </c>
      <c r="F5" s="961"/>
      <c r="G5" s="954" t="s">
        <v>46</v>
      </c>
      <c r="H5" s="955"/>
      <c r="I5" s="955"/>
      <c r="J5" s="955"/>
      <c r="K5" s="955"/>
      <c r="L5" s="955"/>
      <c r="M5" s="968"/>
      <c r="N5" s="954" t="s">
        <v>14</v>
      </c>
      <c r="O5" s="955"/>
      <c r="P5" s="41"/>
      <c r="Q5" s="948" t="s">
        <v>67</v>
      </c>
      <c r="R5" s="948" t="s">
        <v>120</v>
      </c>
    </row>
    <row r="6" spans="1:18" s="38" customFormat="1" ht="18.75">
      <c r="A6" s="949"/>
      <c r="B6" s="952"/>
      <c r="C6" s="948" t="s">
        <v>12</v>
      </c>
      <c r="D6" s="948" t="s">
        <v>13</v>
      </c>
      <c r="E6" s="948" t="s">
        <v>12</v>
      </c>
      <c r="F6" s="958" t="s">
        <v>13</v>
      </c>
      <c r="G6" s="961" t="s">
        <v>16</v>
      </c>
      <c r="H6" s="958" t="s">
        <v>17</v>
      </c>
      <c r="I6" s="958" t="s">
        <v>18</v>
      </c>
      <c r="J6" s="948" t="s">
        <v>43</v>
      </c>
      <c r="K6" s="948" t="s">
        <v>44</v>
      </c>
      <c r="L6" s="958" t="s">
        <v>19</v>
      </c>
      <c r="M6" s="958" t="s">
        <v>20</v>
      </c>
      <c r="N6" s="948" t="s">
        <v>12</v>
      </c>
      <c r="O6" s="962" t="s">
        <v>13</v>
      </c>
      <c r="P6" s="948" t="s">
        <v>66</v>
      </c>
      <c r="Q6" s="949"/>
      <c r="R6" s="964"/>
    </row>
    <row r="7" spans="1:18" s="247" customFormat="1" ht="18">
      <c r="A7" s="950"/>
      <c r="B7" s="953"/>
      <c r="C7" s="950"/>
      <c r="D7" s="950"/>
      <c r="E7" s="957"/>
      <c r="F7" s="959"/>
      <c r="G7" s="967"/>
      <c r="H7" s="959"/>
      <c r="I7" s="959"/>
      <c r="J7" s="957"/>
      <c r="K7" s="957"/>
      <c r="L7" s="959"/>
      <c r="M7" s="959"/>
      <c r="N7" s="957"/>
      <c r="O7" s="966"/>
      <c r="P7" s="950"/>
      <c r="Q7" s="950"/>
      <c r="R7" s="965"/>
    </row>
    <row r="8" spans="1:18" s="65" customFormat="1" ht="17.2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  <c r="P8" s="64">
        <v>16</v>
      </c>
      <c r="Q8" s="64">
        <v>17</v>
      </c>
      <c r="R8" s="64">
        <v>18</v>
      </c>
    </row>
    <row r="9" spans="1:18" s="43" customFormat="1" ht="30" customHeight="1">
      <c r="A9" s="54">
        <v>1</v>
      </c>
      <c r="B9" s="248" t="s">
        <v>970</v>
      </c>
      <c r="C9" s="54">
        <v>1</v>
      </c>
      <c r="D9" s="54">
        <v>0</v>
      </c>
      <c r="E9" s="54">
        <v>1</v>
      </c>
      <c r="F9" s="54">
        <v>0</v>
      </c>
      <c r="G9" s="54">
        <v>1</v>
      </c>
      <c r="H9" s="54">
        <v>0</v>
      </c>
      <c r="I9" s="54">
        <v>1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64">
        <v>0</v>
      </c>
      <c r="Q9" s="249">
        <v>0</v>
      </c>
      <c r="R9" s="54"/>
    </row>
    <row r="10" spans="1:18" s="253" customFormat="1" ht="21" customHeight="1">
      <c r="A10" s="64">
        <v>2</v>
      </c>
      <c r="B10" s="250" t="s">
        <v>388</v>
      </c>
      <c r="C10" s="251">
        <v>1</v>
      </c>
      <c r="D10" s="251">
        <v>0</v>
      </c>
      <c r="E10" s="251">
        <v>1</v>
      </c>
      <c r="F10" s="251">
        <v>0</v>
      </c>
      <c r="G10" s="251">
        <v>0</v>
      </c>
      <c r="H10" s="251">
        <v>1</v>
      </c>
      <c r="I10" s="251">
        <v>1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2">
        <v>0</v>
      </c>
      <c r="Q10" s="252">
        <v>0</v>
      </c>
      <c r="R10" s="252"/>
    </row>
    <row r="11" spans="1:18" s="65" customFormat="1" ht="18.75">
      <c r="A11" s="64">
        <v>3</v>
      </c>
      <c r="B11" s="185" t="s">
        <v>305</v>
      </c>
      <c r="C11" s="64">
        <v>1</v>
      </c>
      <c r="D11" s="64">
        <v>0</v>
      </c>
      <c r="E11" s="64">
        <v>1</v>
      </c>
      <c r="F11" s="64">
        <v>0</v>
      </c>
      <c r="G11" s="64">
        <v>1</v>
      </c>
      <c r="H11" s="64">
        <v>0</v>
      </c>
      <c r="I11" s="64">
        <v>1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/>
      <c r="R11" s="64"/>
    </row>
    <row r="12" spans="1:18" s="255" customFormat="1" ht="21.75" customHeight="1">
      <c r="A12" s="66">
        <v>4</v>
      </c>
      <c r="B12" s="254" t="s">
        <v>784</v>
      </c>
      <c r="C12" s="252">
        <v>1</v>
      </c>
      <c r="D12" s="252">
        <v>0</v>
      </c>
      <c r="E12" s="252">
        <v>1</v>
      </c>
      <c r="F12" s="252">
        <v>0</v>
      </c>
      <c r="G12" s="252">
        <v>1</v>
      </c>
      <c r="H12" s="252">
        <v>0</v>
      </c>
      <c r="I12" s="252">
        <v>1</v>
      </c>
      <c r="J12" s="252">
        <v>0</v>
      </c>
      <c r="K12" s="252">
        <v>0</v>
      </c>
      <c r="L12" s="252">
        <v>0</v>
      </c>
      <c r="M12" s="252">
        <v>0</v>
      </c>
      <c r="N12" s="66">
        <v>0</v>
      </c>
      <c r="O12" s="66">
        <v>0</v>
      </c>
      <c r="P12" s="66">
        <v>0</v>
      </c>
      <c r="Q12" s="66">
        <v>0</v>
      </c>
      <c r="R12" s="252"/>
    </row>
    <row r="13" spans="1:18" s="253" customFormat="1" ht="21.75" customHeight="1">
      <c r="A13" s="64"/>
      <c r="B13" s="256" t="s">
        <v>637</v>
      </c>
      <c r="C13" s="251">
        <f aca="true" t="shared" si="0" ref="C13:Q13">SUM(C9:C12)</f>
        <v>4</v>
      </c>
      <c r="D13" s="251">
        <f t="shared" si="0"/>
        <v>0</v>
      </c>
      <c r="E13" s="251">
        <f t="shared" si="0"/>
        <v>4</v>
      </c>
      <c r="F13" s="251">
        <f t="shared" si="0"/>
        <v>0</v>
      </c>
      <c r="G13" s="251">
        <f t="shared" si="0"/>
        <v>3</v>
      </c>
      <c r="H13" s="251">
        <f t="shared" si="0"/>
        <v>1</v>
      </c>
      <c r="I13" s="251">
        <f t="shared" si="0"/>
        <v>4</v>
      </c>
      <c r="J13" s="251">
        <f t="shared" si="0"/>
        <v>0</v>
      </c>
      <c r="K13" s="251">
        <f t="shared" si="0"/>
        <v>0</v>
      </c>
      <c r="L13" s="251">
        <f t="shared" si="0"/>
        <v>0</v>
      </c>
      <c r="M13" s="251">
        <f t="shared" si="0"/>
        <v>0</v>
      </c>
      <c r="N13" s="66">
        <f t="shared" si="0"/>
        <v>0</v>
      </c>
      <c r="O13" s="66">
        <f t="shared" si="0"/>
        <v>0</v>
      </c>
      <c r="P13" s="66">
        <f t="shared" si="0"/>
        <v>0</v>
      </c>
      <c r="Q13" s="66">
        <f t="shared" si="0"/>
        <v>0</v>
      </c>
      <c r="R13" s="252"/>
    </row>
    <row r="14" spans="3:18" ht="18"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9"/>
    </row>
    <row r="15" spans="1:18" s="260" customFormat="1" ht="21.75" customHeight="1">
      <c r="A15" s="64"/>
      <c r="B15" s="256" t="s">
        <v>786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</row>
    <row r="16" spans="1:18" s="253" customFormat="1" ht="21.75" customHeight="1">
      <c r="A16" s="54">
        <v>1</v>
      </c>
      <c r="B16" s="256" t="s">
        <v>346</v>
      </c>
      <c r="C16" s="251">
        <v>1</v>
      </c>
      <c r="D16" s="251">
        <v>0</v>
      </c>
      <c r="E16" s="251">
        <v>1</v>
      </c>
      <c r="F16" s="251">
        <v>0</v>
      </c>
      <c r="G16" s="251">
        <v>0</v>
      </c>
      <c r="H16" s="251">
        <v>1</v>
      </c>
      <c r="I16" s="251">
        <v>0</v>
      </c>
      <c r="J16" s="251">
        <v>0</v>
      </c>
      <c r="K16" s="251">
        <v>0</v>
      </c>
      <c r="L16" s="251">
        <v>0</v>
      </c>
      <c r="M16" s="251">
        <v>1</v>
      </c>
      <c r="N16" s="66">
        <v>0</v>
      </c>
      <c r="O16" s="66">
        <v>0</v>
      </c>
      <c r="P16" s="66">
        <v>0</v>
      </c>
      <c r="Q16" s="66">
        <v>0</v>
      </c>
      <c r="R16" s="252"/>
    </row>
    <row r="17" spans="1:18" s="253" customFormat="1" ht="32.25" customHeight="1">
      <c r="A17" s="64">
        <v>2</v>
      </c>
      <c r="B17" s="256" t="s">
        <v>348</v>
      </c>
      <c r="C17" s="251">
        <v>3</v>
      </c>
      <c r="D17" s="251">
        <v>0</v>
      </c>
      <c r="E17" s="251">
        <v>3</v>
      </c>
      <c r="F17" s="251">
        <v>0</v>
      </c>
      <c r="G17" s="251">
        <v>2</v>
      </c>
      <c r="H17" s="251">
        <v>2</v>
      </c>
      <c r="I17" s="251">
        <v>0</v>
      </c>
      <c r="J17" s="251">
        <v>1</v>
      </c>
      <c r="K17" s="251">
        <v>0</v>
      </c>
      <c r="L17" s="251">
        <v>0</v>
      </c>
      <c r="M17" s="251">
        <v>2</v>
      </c>
      <c r="N17" s="251">
        <v>0</v>
      </c>
      <c r="O17" s="251">
        <v>0</v>
      </c>
      <c r="P17" s="251">
        <v>0</v>
      </c>
      <c r="Q17" s="251">
        <v>0</v>
      </c>
      <c r="R17" s="252"/>
    </row>
    <row r="18" spans="1:18" s="253" customFormat="1" ht="24" customHeight="1">
      <c r="A18" s="54">
        <v>3</v>
      </c>
      <c r="B18" s="261" t="s">
        <v>569</v>
      </c>
      <c r="C18" s="251">
        <v>2</v>
      </c>
      <c r="D18" s="251">
        <v>0</v>
      </c>
      <c r="E18" s="251">
        <v>2</v>
      </c>
      <c r="F18" s="251">
        <v>0</v>
      </c>
      <c r="G18" s="251">
        <v>2</v>
      </c>
      <c r="H18" s="251">
        <v>0</v>
      </c>
      <c r="I18" s="251">
        <v>2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1">
        <v>0</v>
      </c>
      <c r="Q18" s="251">
        <v>0</v>
      </c>
      <c r="R18" s="262"/>
    </row>
    <row r="19" spans="1:18" s="253" customFormat="1" ht="24" customHeight="1">
      <c r="A19" s="54">
        <v>4</v>
      </c>
      <c r="B19" s="261" t="s">
        <v>352</v>
      </c>
      <c r="C19" s="251">
        <v>1</v>
      </c>
      <c r="D19" s="251">
        <v>0</v>
      </c>
      <c r="E19" s="251">
        <v>1</v>
      </c>
      <c r="F19" s="251">
        <v>0</v>
      </c>
      <c r="G19" s="251">
        <v>1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1</v>
      </c>
      <c r="N19" s="251">
        <v>0</v>
      </c>
      <c r="O19" s="251">
        <v>0</v>
      </c>
      <c r="P19" s="251">
        <v>0</v>
      </c>
      <c r="Q19" s="251">
        <v>0</v>
      </c>
      <c r="R19" s="262"/>
    </row>
    <row r="20" spans="1:18" s="253" customFormat="1" ht="20.25" customHeight="1">
      <c r="A20" s="64">
        <v>5</v>
      </c>
      <c r="B20" s="261" t="s">
        <v>305</v>
      </c>
      <c r="C20" s="251">
        <v>4</v>
      </c>
      <c r="D20" s="251">
        <v>0</v>
      </c>
      <c r="E20" s="251">
        <v>4</v>
      </c>
      <c r="F20" s="251">
        <v>0</v>
      </c>
      <c r="G20" s="251">
        <v>2</v>
      </c>
      <c r="H20" s="251">
        <v>2</v>
      </c>
      <c r="I20" s="251">
        <v>2</v>
      </c>
      <c r="J20" s="251">
        <v>0</v>
      </c>
      <c r="K20" s="251">
        <v>2</v>
      </c>
      <c r="L20" s="251">
        <v>0</v>
      </c>
      <c r="M20" s="251">
        <v>1</v>
      </c>
      <c r="N20" s="251">
        <v>0</v>
      </c>
      <c r="O20" s="251">
        <v>0</v>
      </c>
      <c r="P20" s="251">
        <v>0</v>
      </c>
      <c r="Q20" s="251">
        <v>0</v>
      </c>
      <c r="R20" s="262"/>
    </row>
    <row r="21" spans="1:18" s="253" customFormat="1" ht="25.5" customHeight="1">
      <c r="A21" s="54">
        <v>6</v>
      </c>
      <c r="B21" s="261" t="s">
        <v>389</v>
      </c>
      <c r="C21" s="251">
        <v>1</v>
      </c>
      <c r="D21" s="251">
        <v>0</v>
      </c>
      <c r="E21" s="251">
        <v>1</v>
      </c>
      <c r="F21" s="251">
        <v>0</v>
      </c>
      <c r="G21" s="251">
        <v>1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1</v>
      </c>
      <c r="N21" s="251">
        <v>0</v>
      </c>
      <c r="O21" s="251">
        <v>0</v>
      </c>
      <c r="P21" s="252">
        <v>0</v>
      </c>
      <c r="Q21" s="252">
        <v>0</v>
      </c>
      <c r="R21" s="263"/>
    </row>
    <row r="22" spans="1:18" s="253" customFormat="1" ht="23.25" customHeight="1">
      <c r="A22" s="54">
        <v>7</v>
      </c>
      <c r="B22" s="261" t="s">
        <v>391</v>
      </c>
      <c r="C22" s="251">
        <v>1</v>
      </c>
      <c r="D22" s="251">
        <v>0</v>
      </c>
      <c r="E22" s="251">
        <v>1</v>
      </c>
      <c r="F22" s="251">
        <v>0</v>
      </c>
      <c r="G22" s="251">
        <v>1</v>
      </c>
      <c r="H22" s="251">
        <v>0</v>
      </c>
      <c r="I22" s="251">
        <v>0</v>
      </c>
      <c r="J22" s="251">
        <v>0</v>
      </c>
      <c r="K22" s="251">
        <v>1</v>
      </c>
      <c r="L22" s="251">
        <v>0</v>
      </c>
      <c r="M22" s="251">
        <v>0</v>
      </c>
      <c r="N22" s="251">
        <v>0</v>
      </c>
      <c r="O22" s="251">
        <v>0</v>
      </c>
      <c r="P22" s="251">
        <v>0</v>
      </c>
      <c r="Q22" s="251">
        <v>0</v>
      </c>
      <c r="R22" s="263"/>
    </row>
    <row r="23" spans="1:18" s="253" customFormat="1" ht="20.25" customHeight="1">
      <c r="A23" s="64">
        <v>8</v>
      </c>
      <c r="B23" s="261" t="s">
        <v>392</v>
      </c>
      <c r="C23" s="251">
        <v>1</v>
      </c>
      <c r="D23" s="251">
        <v>0</v>
      </c>
      <c r="E23" s="251">
        <v>1</v>
      </c>
      <c r="F23" s="251">
        <v>0</v>
      </c>
      <c r="G23" s="251">
        <v>1</v>
      </c>
      <c r="H23" s="251">
        <v>0</v>
      </c>
      <c r="I23" s="251">
        <v>1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51">
        <v>0</v>
      </c>
      <c r="P23" s="251">
        <v>0</v>
      </c>
      <c r="Q23" s="251">
        <v>0</v>
      </c>
      <c r="R23" s="263"/>
    </row>
    <row r="24" spans="1:18" s="253" customFormat="1" ht="23.25" customHeight="1">
      <c r="A24" s="54">
        <v>9</v>
      </c>
      <c r="B24" s="261" t="s">
        <v>1105</v>
      </c>
      <c r="C24" s="251">
        <v>1</v>
      </c>
      <c r="D24" s="251">
        <v>0</v>
      </c>
      <c r="E24" s="251">
        <v>1</v>
      </c>
      <c r="F24" s="251">
        <v>0</v>
      </c>
      <c r="G24" s="251">
        <v>1</v>
      </c>
      <c r="H24" s="251">
        <v>0</v>
      </c>
      <c r="I24" s="251">
        <v>1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1">
        <v>0</v>
      </c>
      <c r="P24" s="251">
        <v>0</v>
      </c>
      <c r="Q24" s="251">
        <v>0</v>
      </c>
      <c r="R24" s="263"/>
    </row>
    <row r="25" spans="1:18" s="253" customFormat="1" ht="23.25" customHeight="1">
      <c r="A25" s="54">
        <v>10</v>
      </c>
      <c r="B25" s="261" t="s">
        <v>393</v>
      </c>
      <c r="C25" s="251">
        <v>1</v>
      </c>
      <c r="D25" s="251">
        <v>0</v>
      </c>
      <c r="E25" s="251">
        <v>1</v>
      </c>
      <c r="F25" s="251">
        <v>0</v>
      </c>
      <c r="G25" s="251">
        <v>1</v>
      </c>
      <c r="H25" s="251">
        <v>0</v>
      </c>
      <c r="I25" s="251">
        <v>1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0</v>
      </c>
      <c r="P25" s="251">
        <v>0</v>
      </c>
      <c r="Q25" s="251">
        <v>0</v>
      </c>
      <c r="R25" s="263"/>
    </row>
    <row r="26" spans="1:18" s="253" customFormat="1" ht="18.75">
      <c r="A26" s="54">
        <v>11</v>
      </c>
      <c r="B26" s="261" t="s">
        <v>1104</v>
      </c>
      <c r="C26" s="251">
        <v>1</v>
      </c>
      <c r="D26" s="251">
        <v>0</v>
      </c>
      <c r="E26" s="251">
        <v>1</v>
      </c>
      <c r="F26" s="251">
        <v>0</v>
      </c>
      <c r="G26" s="251">
        <v>1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1</v>
      </c>
      <c r="N26" s="251">
        <v>0</v>
      </c>
      <c r="O26" s="251">
        <v>0</v>
      </c>
      <c r="P26" s="251">
        <v>0</v>
      </c>
      <c r="Q26" s="251">
        <v>0</v>
      </c>
      <c r="R26" s="263"/>
    </row>
    <row r="27" spans="1:18" s="253" customFormat="1" ht="22.5" customHeight="1">
      <c r="A27" s="54">
        <v>12</v>
      </c>
      <c r="B27" s="261" t="s">
        <v>394</v>
      </c>
      <c r="C27" s="251">
        <v>1</v>
      </c>
      <c r="D27" s="251">
        <v>0</v>
      </c>
      <c r="E27" s="251">
        <v>1</v>
      </c>
      <c r="F27" s="251">
        <v>0</v>
      </c>
      <c r="G27" s="251">
        <v>1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1</v>
      </c>
      <c r="N27" s="251">
        <v>0</v>
      </c>
      <c r="O27" s="251">
        <v>0</v>
      </c>
      <c r="P27" s="251">
        <v>0</v>
      </c>
      <c r="Q27" s="251">
        <v>0</v>
      </c>
      <c r="R27" s="263"/>
    </row>
    <row r="28" spans="1:18" s="253" customFormat="1" ht="21.75" customHeight="1">
      <c r="A28" s="54">
        <v>13</v>
      </c>
      <c r="B28" s="261" t="s">
        <v>1107</v>
      </c>
      <c r="C28" s="251">
        <v>1</v>
      </c>
      <c r="D28" s="251">
        <v>0</v>
      </c>
      <c r="E28" s="251">
        <v>0</v>
      </c>
      <c r="F28" s="251">
        <v>0</v>
      </c>
      <c r="G28" s="251">
        <v>0</v>
      </c>
      <c r="H28" s="251">
        <v>1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0</v>
      </c>
      <c r="Q28" s="251">
        <v>0</v>
      </c>
      <c r="R28" s="263" t="s">
        <v>131</v>
      </c>
    </row>
    <row r="29" spans="1:18" s="265" customFormat="1" ht="20.25" customHeight="1">
      <c r="A29" s="64">
        <v>14</v>
      </c>
      <c r="B29" s="261" t="s">
        <v>395</v>
      </c>
      <c r="C29" s="251">
        <v>1</v>
      </c>
      <c r="D29" s="251">
        <v>0</v>
      </c>
      <c r="E29" s="251">
        <v>1</v>
      </c>
      <c r="F29" s="264">
        <v>0</v>
      </c>
      <c r="G29" s="264">
        <v>0</v>
      </c>
      <c r="H29" s="264">
        <v>1</v>
      </c>
      <c r="I29" s="264">
        <v>0</v>
      </c>
      <c r="J29" s="264">
        <v>0</v>
      </c>
      <c r="K29" s="264">
        <v>0</v>
      </c>
      <c r="L29" s="264">
        <v>0</v>
      </c>
      <c r="M29" s="264">
        <v>1</v>
      </c>
      <c r="N29" s="264">
        <v>0</v>
      </c>
      <c r="O29" s="264">
        <v>0</v>
      </c>
      <c r="P29" s="264">
        <v>0</v>
      </c>
      <c r="Q29" s="251">
        <v>0</v>
      </c>
      <c r="R29" s="263" t="s">
        <v>131</v>
      </c>
    </row>
    <row r="30" spans="1:18" s="265" customFormat="1" ht="20.25" customHeight="1">
      <c r="A30" s="54">
        <v>15</v>
      </c>
      <c r="B30" s="261" t="s">
        <v>1106</v>
      </c>
      <c r="C30" s="251">
        <v>1</v>
      </c>
      <c r="D30" s="251">
        <v>0</v>
      </c>
      <c r="E30" s="251">
        <v>1</v>
      </c>
      <c r="F30" s="251">
        <v>0</v>
      </c>
      <c r="G30" s="251">
        <v>1</v>
      </c>
      <c r="H30" s="251">
        <v>0</v>
      </c>
      <c r="I30" s="251">
        <v>1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1</v>
      </c>
      <c r="P30" s="251">
        <v>0</v>
      </c>
      <c r="Q30" s="251">
        <v>0</v>
      </c>
      <c r="R30" s="263" t="s">
        <v>131</v>
      </c>
    </row>
    <row r="31" spans="1:18" s="266" customFormat="1" ht="18.75">
      <c r="A31" s="66"/>
      <c r="B31" s="183" t="s">
        <v>74</v>
      </c>
      <c r="C31" s="66">
        <f aca="true" t="shared" si="1" ref="C31:P31">SUM(C16:C30)</f>
        <v>21</v>
      </c>
      <c r="D31" s="66">
        <f t="shared" si="1"/>
        <v>0</v>
      </c>
      <c r="E31" s="66">
        <f t="shared" si="1"/>
        <v>20</v>
      </c>
      <c r="F31" s="66">
        <f t="shared" si="1"/>
        <v>0</v>
      </c>
      <c r="G31" s="66">
        <f t="shared" si="1"/>
        <v>15</v>
      </c>
      <c r="H31" s="66">
        <f t="shared" si="1"/>
        <v>7</v>
      </c>
      <c r="I31" s="66">
        <f t="shared" si="1"/>
        <v>8</v>
      </c>
      <c r="J31" s="66">
        <f t="shared" si="1"/>
        <v>1</v>
      </c>
      <c r="K31" s="66">
        <f t="shared" si="1"/>
        <v>3</v>
      </c>
      <c r="L31" s="66">
        <f t="shared" si="1"/>
        <v>0</v>
      </c>
      <c r="M31" s="66">
        <f t="shared" si="1"/>
        <v>9</v>
      </c>
      <c r="N31" s="66">
        <f t="shared" si="1"/>
        <v>0</v>
      </c>
      <c r="O31" s="66">
        <f t="shared" si="1"/>
        <v>1</v>
      </c>
      <c r="P31" s="66">
        <f t="shared" si="1"/>
        <v>0</v>
      </c>
      <c r="Q31" s="251">
        <v>0</v>
      </c>
      <c r="R31" s="67"/>
    </row>
    <row r="32" s="212" customFormat="1" ht="7.5" customHeight="1">
      <c r="B32" s="257"/>
    </row>
    <row r="33" spans="2:11" s="269" customFormat="1" ht="18.75">
      <c r="B33" s="267"/>
      <c r="C33" s="268"/>
      <c r="D33" s="268"/>
      <c r="E33" s="268"/>
      <c r="F33" s="268"/>
      <c r="G33" s="268"/>
      <c r="H33" s="268"/>
      <c r="I33" s="268"/>
      <c r="J33" s="268"/>
      <c r="K33" s="268"/>
    </row>
    <row r="34" s="212" customFormat="1" ht="18">
      <c r="B34" s="257"/>
    </row>
  </sheetData>
  <sheetProtection/>
  <mergeCells count="26">
    <mergeCell ref="A3:N3"/>
    <mergeCell ref="B4:L4"/>
    <mergeCell ref="R5:R7"/>
    <mergeCell ref="N6:N7"/>
    <mergeCell ref="O6:O7"/>
    <mergeCell ref="G6:G7"/>
    <mergeCell ref="J6:J7"/>
    <mergeCell ref="K6:K7"/>
    <mergeCell ref="G5:M5"/>
    <mergeCell ref="L6:L7"/>
    <mergeCell ref="D6:D7"/>
    <mergeCell ref="P6:P7"/>
    <mergeCell ref="C5:D5"/>
    <mergeCell ref="E5:F5"/>
    <mergeCell ref="I6:I7"/>
    <mergeCell ref="F6:F7"/>
    <mergeCell ref="A1:R1"/>
    <mergeCell ref="A5:A7"/>
    <mergeCell ref="B5:B7"/>
    <mergeCell ref="Q5:Q7"/>
    <mergeCell ref="N5:O5"/>
    <mergeCell ref="C6:C7"/>
    <mergeCell ref="B2:J2"/>
    <mergeCell ref="E6:E7"/>
    <mergeCell ref="H6:H7"/>
    <mergeCell ref="M6:M7"/>
  </mergeCells>
  <printOptions horizontalCentered="1"/>
  <pageMargins left="1.14" right="0.5" top="0.5" bottom="0.5" header="0.5" footer="0.5"/>
  <pageSetup horizontalDpi="180" verticalDpi="180" orientation="landscape" paperSize="5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85" zoomScaleSheetLayoutView="85" zoomScalePageLayoutView="0" workbookViewId="0" topLeftCell="A1">
      <selection activeCell="D7" sqref="D7"/>
    </sheetView>
  </sheetViews>
  <sheetFormatPr defaultColWidth="9.140625" defaultRowHeight="12.75"/>
  <cols>
    <col min="1" max="1" width="8.57421875" style="182" customWidth="1"/>
    <col min="2" max="2" width="28.00390625" style="257" customWidth="1"/>
    <col min="3" max="3" width="27.7109375" style="212" customWidth="1"/>
    <col min="4" max="4" width="50.8515625" style="212" customWidth="1"/>
    <col min="5" max="5" width="41.421875" style="212" customWidth="1"/>
    <col min="6" max="6" width="18.7109375" style="212" customWidth="1"/>
    <col min="7" max="7" width="21.7109375" style="182" customWidth="1"/>
    <col min="8" max="16384" width="9.140625" style="182" customWidth="1"/>
  </cols>
  <sheetData>
    <row r="1" spans="1:6" s="62" customFormat="1" ht="23.25">
      <c r="A1" s="947" t="s">
        <v>625</v>
      </c>
      <c r="B1" s="947"/>
      <c r="C1" s="947"/>
      <c r="D1" s="947"/>
      <c r="E1" s="947"/>
      <c r="F1" s="947"/>
    </row>
    <row r="2" spans="1:7" s="68" customFormat="1" ht="23.25" customHeight="1">
      <c r="A2" s="970" t="s">
        <v>575</v>
      </c>
      <c r="B2" s="970"/>
      <c r="C2" s="970"/>
      <c r="D2" s="970"/>
      <c r="E2" s="970"/>
      <c r="F2" s="970"/>
      <c r="G2" s="970"/>
    </row>
    <row r="3" spans="1:7" s="62" customFormat="1" ht="23.25">
      <c r="A3" s="947" t="s">
        <v>1116</v>
      </c>
      <c r="B3" s="947"/>
      <c r="C3" s="947"/>
      <c r="D3" s="947"/>
      <c r="E3" s="947"/>
      <c r="F3" s="947"/>
      <c r="G3" s="947"/>
    </row>
    <row r="4" spans="1:6" s="62" customFormat="1" ht="23.25">
      <c r="A4" s="246"/>
      <c r="B4" s="969"/>
      <c r="C4" s="969"/>
      <c r="D4" s="969"/>
      <c r="E4" s="969"/>
      <c r="F4" s="969"/>
    </row>
    <row r="5" spans="1:7" s="210" customFormat="1" ht="40.5" customHeight="1">
      <c r="A5" s="270" t="s">
        <v>239</v>
      </c>
      <c r="B5" s="270" t="s">
        <v>626</v>
      </c>
      <c r="C5" s="270" t="s">
        <v>4</v>
      </c>
      <c r="D5" s="270" t="s">
        <v>627</v>
      </c>
      <c r="E5" s="270" t="s">
        <v>691</v>
      </c>
      <c r="F5" s="270" t="s">
        <v>628</v>
      </c>
      <c r="G5" s="270" t="s">
        <v>31</v>
      </c>
    </row>
    <row r="6" spans="1:7" s="65" customFormat="1" ht="17.25" customHeight="1">
      <c r="A6" s="190">
        <v>1</v>
      </c>
      <c r="B6" s="190">
        <v>2</v>
      </c>
      <c r="C6" s="190">
        <v>3</v>
      </c>
      <c r="D6" s="190">
        <v>4</v>
      </c>
      <c r="E6" s="190">
        <v>5</v>
      </c>
      <c r="F6" s="190">
        <v>6</v>
      </c>
      <c r="G6" s="64">
        <v>7</v>
      </c>
    </row>
    <row r="7" spans="1:7" s="275" customFormat="1" ht="99.75" customHeight="1">
      <c r="A7" s="271">
        <v>1</v>
      </c>
      <c r="B7" s="272" t="s">
        <v>303</v>
      </c>
      <c r="C7" s="271" t="s">
        <v>1119</v>
      </c>
      <c r="D7" s="273" t="s">
        <v>1297</v>
      </c>
      <c r="E7" s="271" t="s">
        <v>1120</v>
      </c>
      <c r="F7" s="274" t="s">
        <v>1274</v>
      </c>
      <c r="G7" s="271"/>
    </row>
    <row r="8" spans="1:7" s="275" customFormat="1" ht="99.75" customHeight="1">
      <c r="A8" s="271" t="s">
        <v>1036</v>
      </c>
      <c r="B8" s="272" t="s">
        <v>995</v>
      </c>
      <c r="C8" s="271" t="s">
        <v>996</v>
      </c>
      <c r="D8" s="273" t="s">
        <v>1298</v>
      </c>
      <c r="E8" s="271" t="s">
        <v>1120</v>
      </c>
      <c r="F8" s="276" t="s">
        <v>1274</v>
      </c>
      <c r="G8" s="271"/>
    </row>
    <row r="9" spans="1:7" s="275" customFormat="1" ht="99.75" customHeight="1">
      <c r="A9" s="271">
        <v>3</v>
      </c>
      <c r="B9" s="272" t="s">
        <v>1121</v>
      </c>
      <c r="C9" s="271" t="s">
        <v>1122</v>
      </c>
      <c r="D9" s="273" t="s">
        <v>1296</v>
      </c>
      <c r="E9" s="271" t="s">
        <v>1120</v>
      </c>
      <c r="F9" s="274" t="s">
        <v>1274</v>
      </c>
      <c r="G9" s="271"/>
    </row>
    <row r="10" spans="1:7" s="275" customFormat="1" ht="99.75" customHeight="1">
      <c r="A10" s="271">
        <v>4</v>
      </c>
      <c r="B10" s="272" t="s">
        <v>1123</v>
      </c>
      <c r="C10" s="271" t="s">
        <v>1125</v>
      </c>
      <c r="D10" s="273" t="s">
        <v>1299</v>
      </c>
      <c r="E10" s="271" t="s">
        <v>1120</v>
      </c>
      <c r="F10" s="274" t="s">
        <v>1274</v>
      </c>
      <c r="G10" s="271"/>
    </row>
  </sheetData>
  <sheetProtection/>
  <mergeCells count="4">
    <mergeCell ref="A1:F1"/>
    <mergeCell ref="B4:F4"/>
    <mergeCell ref="A2:G2"/>
    <mergeCell ref="A3:G3"/>
  </mergeCells>
  <printOptions horizontalCentered="1"/>
  <pageMargins left="0.95" right="0.7" top="0.5" bottom="0.5" header="0.3" footer="0.3"/>
  <pageSetup horizontalDpi="600" verticalDpi="600" orientation="landscape" paperSize="5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5.7109375" style="182" customWidth="1"/>
    <col min="2" max="2" width="26.00390625" style="257" customWidth="1"/>
    <col min="3" max="3" width="21.8515625" style="212" customWidth="1"/>
    <col min="4" max="4" width="54.421875" style="289" customWidth="1"/>
    <col min="5" max="5" width="39.140625" style="290" customWidth="1"/>
    <col min="6" max="6" width="31.421875" style="213" customWidth="1"/>
    <col min="7" max="7" width="17.28125" style="182" customWidth="1"/>
    <col min="8" max="16384" width="9.140625" style="182" customWidth="1"/>
  </cols>
  <sheetData>
    <row r="1" spans="1:7" s="62" customFormat="1" ht="23.25">
      <c r="A1" s="947" t="s">
        <v>676</v>
      </c>
      <c r="B1" s="947"/>
      <c r="C1" s="947"/>
      <c r="D1" s="947"/>
      <c r="E1" s="947"/>
      <c r="F1" s="947"/>
      <c r="G1" s="947"/>
    </row>
    <row r="2" spans="1:7" s="68" customFormat="1" ht="25.5" customHeight="1">
      <c r="A2" s="970" t="s">
        <v>575</v>
      </c>
      <c r="B2" s="970"/>
      <c r="C2" s="970"/>
      <c r="D2" s="970"/>
      <c r="E2" s="970"/>
      <c r="F2" s="970"/>
      <c r="G2" s="970"/>
    </row>
    <row r="3" spans="1:7" s="62" customFormat="1" ht="23.25">
      <c r="A3" s="947" t="s">
        <v>1117</v>
      </c>
      <c r="B3" s="947"/>
      <c r="C3" s="947"/>
      <c r="D3" s="947"/>
      <c r="E3" s="947"/>
      <c r="F3" s="947"/>
      <c r="G3" s="947"/>
    </row>
    <row r="4" spans="1:6" s="62" customFormat="1" ht="23.25">
      <c r="A4" s="246"/>
      <c r="B4" s="277"/>
      <c r="C4" s="277"/>
      <c r="D4" s="278"/>
      <c r="E4" s="279"/>
      <c r="F4" s="280"/>
    </row>
    <row r="5" spans="1:7" s="38" customFormat="1" ht="37.5" customHeight="1">
      <c r="A5" s="270" t="s">
        <v>239</v>
      </c>
      <c r="B5" s="270" t="s">
        <v>626</v>
      </c>
      <c r="C5" s="42" t="s">
        <v>4</v>
      </c>
      <c r="D5" s="281" t="s">
        <v>627</v>
      </c>
      <c r="E5" s="270" t="s">
        <v>673</v>
      </c>
      <c r="F5" s="249" t="s">
        <v>628</v>
      </c>
      <c r="G5" s="42" t="s">
        <v>31</v>
      </c>
    </row>
    <row r="6" spans="1:7" s="65" customFormat="1" ht="22.5" customHeight="1">
      <c r="A6" s="190">
        <v>1</v>
      </c>
      <c r="B6" s="190">
        <v>2</v>
      </c>
      <c r="C6" s="190">
        <v>3</v>
      </c>
      <c r="D6" s="282">
        <v>4</v>
      </c>
      <c r="E6" s="283"/>
      <c r="F6" s="134">
        <v>6</v>
      </c>
      <c r="G6" s="190">
        <v>7</v>
      </c>
    </row>
    <row r="7" spans="1:7" s="38" customFormat="1" ht="65.25" customHeight="1">
      <c r="A7" s="54">
        <v>1</v>
      </c>
      <c r="B7" s="284" t="s">
        <v>1127</v>
      </c>
      <c r="C7" s="285" t="s">
        <v>1124</v>
      </c>
      <c r="D7" s="807" t="s">
        <v>1499</v>
      </c>
      <c r="E7" s="271" t="s">
        <v>1128</v>
      </c>
      <c r="F7" s="287" t="s">
        <v>1129</v>
      </c>
      <c r="G7" s="288" t="s">
        <v>1275</v>
      </c>
    </row>
    <row r="8" spans="1:7" s="38" customFormat="1" ht="65.25" customHeight="1">
      <c r="A8" s="54">
        <v>2</v>
      </c>
      <c r="B8" s="284" t="s">
        <v>1130</v>
      </c>
      <c r="C8" s="285" t="s">
        <v>1131</v>
      </c>
      <c r="D8" s="807" t="s">
        <v>1499</v>
      </c>
      <c r="E8" s="271" t="s">
        <v>1128</v>
      </c>
      <c r="F8" s="287" t="s">
        <v>1129</v>
      </c>
      <c r="G8" s="288"/>
    </row>
    <row r="9" spans="1:7" s="38" customFormat="1" ht="65.25" customHeight="1">
      <c r="A9" s="54">
        <v>3</v>
      </c>
      <c r="B9" s="284" t="s">
        <v>1132</v>
      </c>
      <c r="C9" s="285" t="s">
        <v>1122</v>
      </c>
      <c r="D9" s="807" t="s">
        <v>1499</v>
      </c>
      <c r="E9" s="271" t="s">
        <v>1128</v>
      </c>
      <c r="F9" s="287" t="s">
        <v>1129</v>
      </c>
      <c r="G9" s="288"/>
    </row>
    <row r="10" spans="1:7" s="38" customFormat="1" ht="65.25" customHeight="1">
      <c r="A10" s="54">
        <v>4</v>
      </c>
      <c r="B10" s="284" t="s">
        <v>1133</v>
      </c>
      <c r="C10" s="285" t="s">
        <v>1122</v>
      </c>
      <c r="D10" s="807" t="s">
        <v>1499</v>
      </c>
      <c r="E10" s="271" t="s">
        <v>1128</v>
      </c>
      <c r="F10" s="287" t="s">
        <v>1129</v>
      </c>
      <c r="G10" s="288"/>
    </row>
    <row r="11" spans="1:7" s="38" customFormat="1" ht="65.25" customHeight="1">
      <c r="A11" s="54">
        <v>5</v>
      </c>
      <c r="B11" s="284" t="s">
        <v>1134</v>
      </c>
      <c r="C11" s="285" t="s">
        <v>1135</v>
      </c>
      <c r="D11" s="807" t="s">
        <v>1499</v>
      </c>
      <c r="E11" s="271" t="s">
        <v>1128</v>
      </c>
      <c r="F11" s="287" t="s">
        <v>1129</v>
      </c>
      <c r="G11" s="288"/>
    </row>
    <row r="12" spans="1:7" s="38" customFormat="1" ht="65.25" customHeight="1">
      <c r="A12" s="54">
        <v>6</v>
      </c>
      <c r="B12" s="284" t="s">
        <v>1136</v>
      </c>
      <c r="C12" s="285" t="s">
        <v>1137</v>
      </c>
      <c r="D12" s="807" t="s">
        <v>1499</v>
      </c>
      <c r="E12" s="271" t="s">
        <v>1128</v>
      </c>
      <c r="F12" s="287" t="s">
        <v>1129</v>
      </c>
      <c r="G12" s="288"/>
    </row>
    <row r="13" spans="1:7" s="38" customFormat="1" ht="65.25" customHeight="1">
      <c r="A13" s="54">
        <v>7</v>
      </c>
      <c r="B13" s="284" t="s">
        <v>1138</v>
      </c>
      <c r="C13" s="285" t="s">
        <v>1137</v>
      </c>
      <c r="D13" s="807" t="s">
        <v>1499</v>
      </c>
      <c r="E13" s="271" t="s">
        <v>1128</v>
      </c>
      <c r="F13" s="287" t="s">
        <v>1129</v>
      </c>
      <c r="G13" s="288"/>
    </row>
    <row r="14" spans="1:7" s="38" customFormat="1" ht="73.5" customHeight="1">
      <c r="A14" s="54">
        <v>8</v>
      </c>
      <c r="B14" s="284" t="s">
        <v>1276</v>
      </c>
      <c r="C14" s="285" t="s">
        <v>1277</v>
      </c>
      <c r="D14" s="807" t="s">
        <v>1500</v>
      </c>
      <c r="E14" s="271" t="s">
        <v>1279</v>
      </c>
      <c r="F14" s="287" t="s">
        <v>1278</v>
      </c>
      <c r="G14" s="288" t="s">
        <v>131</v>
      </c>
    </row>
    <row r="15" spans="1:7" s="38" customFormat="1" ht="65.25" customHeight="1">
      <c r="A15" s="54"/>
      <c r="B15" s="284"/>
      <c r="C15" s="285"/>
      <c r="D15" s="286"/>
      <c r="E15" s="271"/>
      <c r="F15" s="287"/>
      <c r="G15" s="288"/>
    </row>
  </sheetData>
  <sheetProtection/>
  <mergeCells count="3">
    <mergeCell ref="A1:G1"/>
    <mergeCell ref="A2:G2"/>
    <mergeCell ref="A3:G3"/>
  </mergeCells>
  <printOptions horizontalCentered="1"/>
  <pageMargins left="1.2" right="0.7" top="0.5" bottom="0.5" header="0.3" footer="0.3"/>
  <pageSetup horizontalDpi="600" verticalDpi="6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view="pageBreakPreview" zoomScale="98" zoomScaleSheetLayoutView="98" zoomScalePageLayoutView="0" workbookViewId="0" topLeftCell="A6">
      <selection activeCell="E16" sqref="E16"/>
    </sheetView>
  </sheetViews>
  <sheetFormatPr defaultColWidth="9.140625" defaultRowHeight="12.75"/>
  <cols>
    <col min="1" max="1" width="9.140625" style="779" customWidth="1"/>
    <col min="2" max="2" width="22.57421875" style="782" customWidth="1"/>
    <col min="3" max="3" width="23.8515625" style="803" customWidth="1"/>
    <col min="4" max="4" width="24.421875" style="782" customWidth="1"/>
    <col min="5" max="5" width="56.7109375" style="782" customWidth="1"/>
    <col min="6" max="6" width="20.28125" style="779" customWidth="1"/>
    <col min="7" max="7" width="30.140625" style="804" customWidth="1"/>
    <col min="8" max="8" width="5.421875" style="782" customWidth="1"/>
    <col min="9" max="9" width="9.140625" style="782" hidden="1" customWidth="1"/>
    <col min="10" max="10" width="0.5625" style="782" hidden="1" customWidth="1"/>
    <col min="11" max="18" width="9.140625" style="782" hidden="1" customWidth="1"/>
    <col min="19" max="16384" width="9.140625" style="782" customWidth="1"/>
  </cols>
  <sheetData>
    <row r="1" spans="1:20" s="761" customFormat="1" ht="18.75" customHeight="1">
      <c r="A1" s="971" t="s">
        <v>260</v>
      </c>
      <c r="B1" s="971"/>
      <c r="C1" s="971"/>
      <c r="D1" s="971"/>
      <c r="E1" s="971"/>
      <c r="F1" s="971"/>
      <c r="G1" s="971"/>
      <c r="H1" s="759"/>
      <c r="I1" s="759"/>
      <c r="J1" s="759"/>
      <c r="K1" s="759"/>
      <c r="L1" s="759"/>
      <c r="M1" s="759"/>
      <c r="N1" s="759"/>
      <c r="O1" s="759"/>
      <c r="P1" s="760"/>
      <c r="Q1" s="760"/>
      <c r="R1" s="760"/>
      <c r="S1" s="760"/>
      <c r="T1" s="760"/>
    </row>
    <row r="2" spans="1:256" s="761" customFormat="1" ht="18.75" customHeight="1">
      <c r="A2" s="976" t="s">
        <v>578</v>
      </c>
      <c r="B2" s="976"/>
      <c r="C2" s="976"/>
      <c r="D2" s="976"/>
      <c r="E2" s="976"/>
      <c r="F2" s="976"/>
      <c r="G2" s="976"/>
      <c r="H2" s="976"/>
      <c r="I2" s="976" t="s">
        <v>371</v>
      </c>
      <c r="J2" s="976"/>
      <c r="K2" s="976"/>
      <c r="L2" s="976"/>
      <c r="M2" s="976" t="s">
        <v>371</v>
      </c>
      <c r="N2" s="976"/>
      <c r="O2" s="976"/>
      <c r="P2" s="976"/>
      <c r="Q2" s="976"/>
      <c r="R2" s="976"/>
      <c r="S2" s="976"/>
      <c r="T2" s="976"/>
      <c r="U2" s="977"/>
      <c r="V2" s="977"/>
      <c r="W2" s="977"/>
      <c r="X2" s="977"/>
      <c r="Y2" s="977" t="s">
        <v>371</v>
      </c>
      <c r="Z2" s="977"/>
      <c r="AA2" s="977"/>
      <c r="AB2" s="977"/>
      <c r="AC2" s="977" t="s">
        <v>371</v>
      </c>
      <c r="AD2" s="977"/>
      <c r="AE2" s="977"/>
      <c r="AF2" s="977"/>
      <c r="AG2" s="977" t="s">
        <v>371</v>
      </c>
      <c r="AH2" s="977"/>
      <c r="AI2" s="977"/>
      <c r="AJ2" s="977"/>
      <c r="AK2" s="977" t="s">
        <v>371</v>
      </c>
      <c r="AL2" s="977"/>
      <c r="AM2" s="977"/>
      <c r="AN2" s="977"/>
      <c r="AO2" s="977" t="s">
        <v>371</v>
      </c>
      <c r="AP2" s="977"/>
      <c r="AQ2" s="977"/>
      <c r="AR2" s="977"/>
      <c r="AS2" s="977" t="s">
        <v>371</v>
      </c>
      <c r="AT2" s="977"/>
      <c r="AU2" s="977"/>
      <c r="AV2" s="977"/>
      <c r="AW2" s="977" t="s">
        <v>371</v>
      </c>
      <c r="AX2" s="977"/>
      <c r="AY2" s="977"/>
      <c r="AZ2" s="977"/>
      <c r="BA2" s="977" t="s">
        <v>371</v>
      </c>
      <c r="BB2" s="977"/>
      <c r="BC2" s="977"/>
      <c r="BD2" s="977"/>
      <c r="BE2" s="977" t="s">
        <v>371</v>
      </c>
      <c r="BF2" s="977"/>
      <c r="BG2" s="977"/>
      <c r="BH2" s="977"/>
      <c r="BI2" s="977" t="s">
        <v>371</v>
      </c>
      <c r="BJ2" s="977"/>
      <c r="BK2" s="977"/>
      <c r="BL2" s="977"/>
      <c r="BM2" s="977" t="s">
        <v>371</v>
      </c>
      <c r="BN2" s="977"/>
      <c r="BO2" s="977"/>
      <c r="BP2" s="977"/>
      <c r="BQ2" s="977" t="s">
        <v>371</v>
      </c>
      <c r="BR2" s="977"/>
      <c r="BS2" s="977"/>
      <c r="BT2" s="977"/>
      <c r="BU2" s="977" t="s">
        <v>371</v>
      </c>
      <c r="BV2" s="977"/>
      <c r="BW2" s="977"/>
      <c r="BX2" s="977"/>
      <c r="BY2" s="977" t="s">
        <v>371</v>
      </c>
      <c r="BZ2" s="977"/>
      <c r="CA2" s="977"/>
      <c r="CB2" s="977"/>
      <c r="CC2" s="977" t="s">
        <v>371</v>
      </c>
      <c r="CD2" s="977"/>
      <c r="CE2" s="977"/>
      <c r="CF2" s="977"/>
      <c r="CG2" s="977" t="s">
        <v>371</v>
      </c>
      <c r="CH2" s="977"/>
      <c r="CI2" s="977"/>
      <c r="CJ2" s="977"/>
      <c r="CK2" s="977" t="s">
        <v>371</v>
      </c>
      <c r="CL2" s="977"/>
      <c r="CM2" s="977"/>
      <c r="CN2" s="977"/>
      <c r="CO2" s="977" t="s">
        <v>371</v>
      </c>
      <c r="CP2" s="977"/>
      <c r="CQ2" s="977"/>
      <c r="CR2" s="977"/>
      <c r="CS2" s="977" t="s">
        <v>371</v>
      </c>
      <c r="CT2" s="977"/>
      <c r="CU2" s="977"/>
      <c r="CV2" s="977"/>
      <c r="CW2" s="977" t="s">
        <v>371</v>
      </c>
      <c r="CX2" s="977"/>
      <c r="CY2" s="977"/>
      <c r="CZ2" s="977"/>
      <c r="DA2" s="977" t="s">
        <v>371</v>
      </c>
      <c r="DB2" s="977"/>
      <c r="DC2" s="977"/>
      <c r="DD2" s="977"/>
      <c r="DE2" s="977" t="s">
        <v>371</v>
      </c>
      <c r="DF2" s="977"/>
      <c r="DG2" s="977"/>
      <c r="DH2" s="977"/>
      <c r="DI2" s="977" t="s">
        <v>371</v>
      </c>
      <c r="DJ2" s="977"/>
      <c r="DK2" s="977"/>
      <c r="DL2" s="977"/>
      <c r="DM2" s="977" t="s">
        <v>371</v>
      </c>
      <c r="DN2" s="977"/>
      <c r="DO2" s="977"/>
      <c r="DP2" s="977"/>
      <c r="DQ2" s="977" t="s">
        <v>371</v>
      </c>
      <c r="DR2" s="977"/>
      <c r="DS2" s="977"/>
      <c r="DT2" s="977"/>
      <c r="DU2" s="977" t="s">
        <v>371</v>
      </c>
      <c r="DV2" s="977"/>
      <c r="DW2" s="977"/>
      <c r="DX2" s="977"/>
      <c r="DY2" s="977" t="s">
        <v>371</v>
      </c>
      <c r="DZ2" s="977"/>
      <c r="EA2" s="977"/>
      <c r="EB2" s="977"/>
      <c r="EC2" s="977" t="s">
        <v>371</v>
      </c>
      <c r="ED2" s="977"/>
      <c r="EE2" s="977"/>
      <c r="EF2" s="977"/>
      <c r="EG2" s="977" t="s">
        <v>371</v>
      </c>
      <c r="EH2" s="977"/>
      <c r="EI2" s="977"/>
      <c r="EJ2" s="977"/>
      <c r="EK2" s="977" t="s">
        <v>371</v>
      </c>
      <c r="EL2" s="977"/>
      <c r="EM2" s="977"/>
      <c r="EN2" s="977"/>
      <c r="EO2" s="977" t="s">
        <v>371</v>
      </c>
      <c r="EP2" s="977"/>
      <c r="EQ2" s="977"/>
      <c r="ER2" s="977"/>
      <c r="ES2" s="977" t="s">
        <v>371</v>
      </c>
      <c r="ET2" s="977"/>
      <c r="EU2" s="977"/>
      <c r="EV2" s="977"/>
      <c r="EW2" s="977" t="s">
        <v>371</v>
      </c>
      <c r="EX2" s="977"/>
      <c r="EY2" s="977"/>
      <c r="EZ2" s="977"/>
      <c r="FA2" s="977" t="s">
        <v>371</v>
      </c>
      <c r="FB2" s="977"/>
      <c r="FC2" s="977"/>
      <c r="FD2" s="977"/>
      <c r="FE2" s="977" t="s">
        <v>371</v>
      </c>
      <c r="FF2" s="977"/>
      <c r="FG2" s="977"/>
      <c r="FH2" s="977"/>
      <c r="FI2" s="977" t="s">
        <v>371</v>
      </c>
      <c r="FJ2" s="977"/>
      <c r="FK2" s="977"/>
      <c r="FL2" s="977"/>
      <c r="FM2" s="977" t="s">
        <v>371</v>
      </c>
      <c r="FN2" s="977"/>
      <c r="FO2" s="977"/>
      <c r="FP2" s="977"/>
      <c r="FQ2" s="977" t="s">
        <v>371</v>
      </c>
      <c r="FR2" s="977"/>
      <c r="FS2" s="977"/>
      <c r="FT2" s="977"/>
      <c r="FU2" s="977" t="s">
        <v>371</v>
      </c>
      <c r="FV2" s="977"/>
      <c r="FW2" s="977"/>
      <c r="FX2" s="977"/>
      <c r="FY2" s="977" t="s">
        <v>371</v>
      </c>
      <c r="FZ2" s="977"/>
      <c r="GA2" s="977"/>
      <c r="GB2" s="977"/>
      <c r="GC2" s="977" t="s">
        <v>371</v>
      </c>
      <c r="GD2" s="977"/>
      <c r="GE2" s="977"/>
      <c r="GF2" s="977"/>
      <c r="GG2" s="977" t="s">
        <v>371</v>
      </c>
      <c r="GH2" s="977"/>
      <c r="GI2" s="977"/>
      <c r="GJ2" s="977"/>
      <c r="GK2" s="977" t="s">
        <v>371</v>
      </c>
      <c r="GL2" s="977"/>
      <c r="GM2" s="977"/>
      <c r="GN2" s="977"/>
      <c r="GO2" s="977" t="s">
        <v>371</v>
      </c>
      <c r="GP2" s="977"/>
      <c r="GQ2" s="977"/>
      <c r="GR2" s="977"/>
      <c r="GS2" s="977" t="s">
        <v>371</v>
      </c>
      <c r="GT2" s="977"/>
      <c r="GU2" s="977"/>
      <c r="GV2" s="977"/>
      <c r="GW2" s="977" t="s">
        <v>371</v>
      </c>
      <c r="GX2" s="977"/>
      <c r="GY2" s="977"/>
      <c r="GZ2" s="977"/>
      <c r="HA2" s="977" t="s">
        <v>371</v>
      </c>
      <c r="HB2" s="977"/>
      <c r="HC2" s="977"/>
      <c r="HD2" s="977"/>
      <c r="HE2" s="977" t="s">
        <v>371</v>
      </c>
      <c r="HF2" s="977"/>
      <c r="HG2" s="977"/>
      <c r="HH2" s="977"/>
      <c r="HI2" s="977" t="s">
        <v>371</v>
      </c>
      <c r="HJ2" s="977"/>
      <c r="HK2" s="977"/>
      <c r="HL2" s="977"/>
      <c r="HM2" s="977" t="s">
        <v>371</v>
      </c>
      <c r="HN2" s="977"/>
      <c r="HO2" s="977"/>
      <c r="HP2" s="977"/>
      <c r="HQ2" s="977" t="s">
        <v>371</v>
      </c>
      <c r="HR2" s="977"/>
      <c r="HS2" s="977"/>
      <c r="HT2" s="977"/>
      <c r="HU2" s="977" t="s">
        <v>371</v>
      </c>
      <c r="HV2" s="977"/>
      <c r="HW2" s="977"/>
      <c r="HX2" s="977"/>
      <c r="HY2" s="977" t="s">
        <v>371</v>
      </c>
      <c r="HZ2" s="977"/>
      <c r="IA2" s="977"/>
      <c r="IB2" s="977"/>
      <c r="IC2" s="977" t="s">
        <v>371</v>
      </c>
      <c r="ID2" s="977"/>
      <c r="IE2" s="977"/>
      <c r="IF2" s="977"/>
      <c r="IG2" s="977" t="s">
        <v>371</v>
      </c>
      <c r="IH2" s="977"/>
      <c r="II2" s="977"/>
      <c r="IJ2" s="977"/>
      <c r="IK2" s="977" t="s">
        <v>371</v>
      </c>
      <c r="IL2" s="977"/>
      <c r="IM2" s="977"/>
      <c r="IN2" s="977"/>
      <c r="IO2" s="977" t="s">
        <v>371</v>
      </c>
      <c r="IP2" s="977"/>
      <c r="IQ2" s="977"/>
      <c r="IR2" s="977"/>
      <c r="IS2" s="977" t="s">
        <v>371</v>
      </c>
      <c r="IT2" s="977"/>
      <c r="IU2" s="977"/>
      <c r="IV2" s="977"/>
    </row>
    <row r="3" spans="1:20" s="761" customFormat="1" ht="20.25">
      <c r="A3" s="972" t="s">
        <v>54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762"/>
      <c r="T3" s="760"/>
    </row>
    <row r="4" spans="1:20" s="761" customFormat="1" ht="20.25">
      <c r="A4" s="763"/>
      <c r="B4" s="973" t="s">
        <v>262</v>
      </c>
      <c r="C4" s="973"/>
      <c r="D4" s="973"/>
      <c r="E4" s="973"/>
      <c r="F4" s="973"/>
      <c r="G4" s="764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62"/>
      <c r="T4" s="760"/>
    </row>
    <row r="5" spans="1:20" s="761" customFormat="1" ht="20.25">
      <c r="A5" s="763"/>
      <c r="B5" s="765"/>
      <c r="C5" s="766"/>
      <c r="D5" s="765"/>
      <c r="E5" s="765"/>
      <c r="F5" s="767"/>
      <c r="G5" s="764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62"/>
      <c r="T5" s="760"/>
    </row>
    <row r="6" spans="1:20" s="761" customFormat="1" ht="40.5">
      <c r="A6" s="768" t="s">
        <v>55</v>
      </c>
      <c r="B6" s="769" t="s">
        <v>56</v>
      </c>
      <c r="C6" s="770" t="s">
        <v>4</v>
      </c>
      <c r="D6" s="769" t="s">
        <v>57</v>
      </c>
      <c r="E6" s="769" t="s">
        <v>58</v>
      </c>
      <c r="F6" s="771" t="s">
        <v>59</v>
      </c>
      <c r="G6" s="772" t="s">
        <v>31</v>
      </c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0"/>
    </row>
    <row r="7" spans="1:20" s="761" customFormat="1" ht="20.25">
      <c r="A7" s="773">
        <v>1</v>
      </c>
      <c r="B7" s="774">
        <v>2</v>
      </c>
      <c r="C7" s="775">
        <v>3</v>
      </c>
      <c r="D7" s="774">
        <v>4</v>
      </c>
      <c r="E7" s="774">
        <v>5</v>
      </c>
      <c r="F7" s="776">
        <v>6</v>
      </c>
      <c r="G7" s="777">
        <v>7</v>
      </c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0"/>
    </row>
    <row r="8" spans="1:20" ht="20.25">
      <c r="A8" s="778"/>
      <c r="B8" s="974" t="s">
        <v>1139</v>
      </c>
      <c r="C8" s="975"/>
      <c r="D8" s="975"/>
      <c r="E8" s="975"/>
      <c r="G8" s="780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</row>
    <row r="9" spans="1:20" ht="20.25">
      <c r="A9" s="778"/>
      <c r="B9" s="781"/>
      <c r="C9" s="783"/>
      <c r="D9" s="781"/>
      <c r="E9" s="781"/>
      <c r="G9" s="780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</row>
    <row r="10" spans="1:20" ht="20.25">
      <c r="A10" s="778"/>
      <c r="B10" s="781"/>
      <c r="C10" s="783"/>
      <c r="D10" s="781"/>
      <c r="E10" s="781"/>
      <c r="G10" s="780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</row>
    <row r="11" spans="1:20" s="761" customFormat="1" ht="18.75" customHeight="1">
      <c r="A11" s="972" t="s">
        <v>261</v>
      </c>
      <c r="B11" s="972"/>
      <c r="C11" s="972"/>
      <c r="D11" s="972"/>
      <c r="E11" s="972"/>
      <c r="F11" s="972"/>
      <c r="G11" s="972"/>
      <c r="H11" s="759"/>
      <c r="I11" s="759"/>
      <c r="J11" s="759"/>
      <c r="K11" s="759"/>
      <c r="L11" s="759"/>
      <c r="M11" s="759"/>
      <c r="N11" s="759"/>
      <c r="O11" s="759"/>
      <c r="P11" s="760"/>
      <c r="Q11" s="760"/>
      <c r="R11" s="760"/>
      <c r="S11" s="760"/>
      <c r="T11" s="760"/>
    </row>
    <row r="12" spans="1:20" s="761" customFormat="1" ht="20.25">
      <c r="A12" s="972" t="s">
        <v>674</v>
      </c>
      <c r="B12" s="972"/>
      <c r="C12" s="972"/>
      <c r="D12" s="972"/>
      <c r="E12" s="972"/>
      <c r="F12" s="972"/>
      <c r="G12" s="972"/>
      <c r="H12" s="972"/>
      <c r="I12" s="972"/>
      <c r="J12" s="972"/>
      <c r="K12" s="972"/>
      <c r="L12" s="972"/>
      <c r="M12" s="972"/>
      <c r="N12" s="972"/>
      <c r="O12" s="972"/>
      <c r="P12" s="972"/>
      <c r="Q12" s="972"/>
      <c r="R12" s="972"/>
      <c r="S12" s="762"/>
      <c r="T12" s="760"/>
    </row>
    <row r="13" spans="1:20" s="761" customFormat="1" ht="20.25">
      <c r="A13" s="763"/>
      <c r="B13" s="973" t="s">
        <v>262</v>
      </c>
      <c r="C13" s="973"/>
      <c r="D13" s="973"/>
      <c r="E13" s="973"/>
      <c r="F13" s="973"/>
      <c r="G13" s="764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62"/>
      <c r="T13" s="760"/>
    </row>
    <row r="14" spans="1:18" s="786" customFormat="1" ht="20.25">
      <c r="A14" s="784"/>
      <c r="B14" s="978" t="s">
        <v>575</v>
      </c>
      <c r="C14" s="978"/>
      <c r="D14" s="978"/>
      <c r="E14" s="978"/>
      <c r="F14" s="978"/>
      <c r="G14" s="978"/>
      <c r="H14" s="978"/>
      <c r="I14" s="978"/>
      <c r="J14" s="978"/>
      <c r="K14" s="785"/>
      <c r="L14" s="785"/>
      <c r="M14" s="785"/>
      <c r="N14" s="785"/>
      <c r="O14" s="785"/>
      <c r="P14" s="785"/>
      <c r="Q14" s="785"/>
      <c r="R14" s="785"/>
    </row>
    <row r="15" spans="1:20" s="761" customFormat="1" ht="50.25" customHeight="1">
      <c r="A15" s="768" t="s">
        <v>55</v>
      </c>
      <c r="B15" s="769" t="s">
        <v>56</v>
      </c>
      <c r="C15" s="770" t="s">
        <v>4</v>
      </c>
      <c r="D15" s="769" t="s">
        <v>57</v>
      </c>
      <c r="E15" s="769" t="s">
        <v>58</v>
      </c>
      <c r="F15" s="787" t="s">
        <v>59</v>
      </c>
      <c r="G15" s="769" t="s">
        <v>31</v>
      </c>
      <c r="H15" s="762"/>
      <c r="I15" s="762"/>
      <c r="J15" s="762"/>
      <c r="K15" s="762"/>
      <c r="L15" s="762"/>
      <c r="M15" s="762"/>
      <c r="N15" s="762"/>
      <c r="O15" s="762"/>
      <c r="P15" s="762"/>
      <c r="Q15" s="762"/>
      <c r="R15" s="762"/>
      <c r="S15" s="762"/>
      <c r="T15" s="760"/>
    </row>
    <row r="16" spans="1:19" s="761" customFormat="1" ht="18.75">
      <c r="A16" s="776">
        <v>1</v>
      </c>
      <c r="B16" s="788">
        <v>2</v>
      </c>
      <c r="C16" s="789">
        <v>3</v>
      </c>
      <c r="D16" s="788">
        <v>4</v>
      </c>
      <c r="E16" s="788">
        <v>5</v>
      </c>
      <c r="F16" s="776">
        <v>6</v>
      </c>
      <c r="G16" s="790">
        <v>7</v>
      </c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2"/>
    </row>
    <row r="17" spans="1:7" ht="20.25">
      <c r="A17" s="793">
        <v>2</v>
      </c>
      <c r="B17" s="794" t="s">
        <v>531</v>
      </c>
      <c r="C17" s="795" t="s">
        <v>1485</v>
      </c>
      <c r="D17" s="795" t="s">
        <v>1486</v>
      </c>
      <c r="E17" s="796"/>
      <c r="F17" s="797"/>
      <c r="G17" s="798"/>
    </row>
    <row r="18" spans="1:7" ht="20.25">
      <c r="A18" s="799">
        <v>3</v>
      </c>
      <c r="B18" s="800" t="s">
        <v>1093</v>
      </c>
      <c r="C18" s="795" t="s">
        <v>1487</v>
      </c>
      <c r="D18" s="795" t="s">
        <v>1488</v>
      </c>
      <c r="E18" s="801"/>
      <c r="F18" s="802"/>
      <c r="G18" s="798"/>
    </row>
    <row r="19" s="803" customFormat="1" ht="18.75">
      <c r="A19" s="793"/>
    </row>
    <row r="23" ht="18.75">
      <c r="A23" s="793"/>
    </row>
  </sheetData>
  <sheetProtection/>
  <mergeCells count="71">
    <mergeCell ref="HQ2:HT2"/>
    <mergeCell ref="IS2:IV2"/>
    <mergeCell ref="HU2:HX2"/>
    <mergeCell ref="HY2:IB2"/>
    <mergeCell ref="IC2:IF2"/>
    <mergeCell ref="IG2:IJ2"/>
    <mergeCell ref="IK2:IN2"/>
    <mergeCell ref="IO2:IR2"/>
    <mergeCell ref="GS2:GV2"/>
    <mergeCell ref="GW2:GZ2"/>
    <mergeCell ref="HA2:HD2"/>
    <mergeCell ref="HE2:HH2"/>
    <mergeCell ref="FE2:FH2"/>
    <mergeCell ref="FI2:FL2"/>
    <mergeCell ref="FM2:FP2"/>
    <mergeCell ref="FQ2:FT2"/>
    <mergeCell ref="EO2:ER2"/>
    <mergeCell ref="ES2:EV2"/>
    <mergeCell ref="HI2:HL2"/>
    <mergeCell ref="HM2:HP2"/>
    <mergeCell ref="FU2:FX2"/>
    <mergeCell ref="FY2:GB2"/>
    <mergeCell ref="GC2:GF2"/>
    <mergeCell ref="GG2:GJ2"/>
    <mergeCell ref="GK2:GN2"/>
    <mergeCell ref="GO2:GR2"/>
    <mergeCell ref="EW2:EZ2"/>
    <mergeCell ref="FA2:FD2"/>
    <mergeCell ref="DA2:DD2"/>
    <mergeCell ref="DE2:DH2"/>
    <mergeCell ref="DI2:DL2"/>
    <mergeCell ref="DM2:DP2"/>
    <mergeCell ref="DY2:EB2"/>
    <mergeCell ref="EC2:EF2"/>
    <mergeCell ref="EG2:EJ2"/>
    <mergeCell ref="EK2:EN2"/>
    <mergeCell ref="BM2:BP2"/>
    <mergeCell ref="BQ2:BT2"/>
    <mergeCell ref="DQ2:DT2"/>
    <mergeCell ref="DU2:DX2"/>
    <mergeCell ref="CC2:CF2"/>
    <mergeCell ref="CG2:CJ2"/>
    <mergeCell ref="CK2:CN2"/>
    <mergeCell ref="CO2:CR2"/>
    <mergeCell ref="CS2:CV2"/>
    <mergeCell ref="CW2:CZ2"/>
    <mergeCell ref="BU2:BX2"/>
    <mergeCell ref="BY2:CB2"/>
    <mergeCell ref="AG2:AJ2"/>
    <mergeCell ref="AK2:AN2"/>
    <mergeCell ref="AO2:AR2"/>
    <mergeCell ref="AS2:AV2"/>
    <mergeCell ref="AW2:AZ2"/>
    <mergeCell ref="BA2:BD2"/>
    <mergeCell ref="BE2:BH2"/>
    <mergeCell ref="BI2:BL2"/>
    <mergeCell ref="Y2:AB2"/>
    <mergeCell ref="AC2:AF2"/>
    <mergeCell ref="B14:J14"/>
    <mergeCell ref="B13:F13"/>
    <mergeCell ref="A3:R3"/>
    <mergeCell ref="I2:L2"/>
    <mergeCell ref="M2:P2"/>
    <mergeCell ref="Q2:T2"/>
    <mergeCell ref="U2:X2"/>
    <mergeCell ref="A1:G1"/>
    <mergeCell ref="A11:G11"/>
    <mergeCell ref="A12:R12"/>
    <mergeCell ref="B4:F4"/>
    <mergeCell ref="B8:E8"/>
    <mergeCell ref="A2:H2"/>
  </mergeCells>
  <printOptions horizontalCentered="1"/>
  <pageMargins left="1.08" right="0.75" top="0.5" bottom="0.5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himanshu pande</dc:creator>
  <cp:keywords/>
  <dc:description/>
  <cp:lastModifiedBy>sai</cp:lastModifiedBy>
  <cp:lastPrinted>2022-05-02T11:53:59Z</cp:lastPrinted>
  <dcterms:created xsi:type="dcterms:W3CDTF">2003-05-02T20:13:24Z</dcterms:created>
  <dcterms:modified xsi:type="dcterms:W3CDTF">2022-05-02T11:56:06Z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